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570" windowHeight="7050"/>
  </bookViews>
  <sheets>
    <sheet name="Table 1" sheetId="1" r:id="rId1"/>
    <sheet name="Table 2" sheetId="2" r:id="rId2"/>
    <sheet name="Table 3" sheetId="3" r:id="rId3"/>
    <sheet name="Table 4" sheetId="4" r:id="rId4"/>
  </sheets>
  <calcPr calcId="162913"/>
</workbook>
</file>

<file path=xl/calcChain.xml><?xml version="1.0" encoding="utf-8"?>
<calcChain xmlns="http://schemas.openxmlformats.org/spreadsheetml/2006/main">
  <c r="R102" i="1" l="1"/>
  <c r="R97" i="1"/>
  <c r="R92" i="1"/>
  <c r="R87" i="1"/>
  <c r="R82" i="1"/>
  <c r="R77" i="1"/>
  <c r="R76" i="1"/>
  <c r="R75" i="1"/>
  <c r="R72" i="1"/>
  <c r="R71" i="1"/>
  <c r="R70" i="1"/>
  <c r="R64" i="1"/>
  <c r="R59" i="1"/>
  <c r="R54" i="1"/>
  <c r="R48" i="1"/>
  <c r="R43" i="1"/>
  <c r="R38" i="1"/>
  <c r="R33" i="1"/>
  <c r="R28" i="1"/>
  <c r="R23" i="1"/>
  <c r="R18" i="1"/>
  <c r="R15" i="1"/>
  <c r="R14" i="1"/>
  <c r="R13" i="1"/>
  <c r="R10" i="1"/>
  <c r="R9" i="1"/>
  <c r="R5" i="1"/>
  <c r="R4" i="1"/>
</calcChain>
</file>

<file path=xl/sharedStrings.xml><?xml version="1.0" encoding="utf-8"?>
<sst xmlns="http://schemas.openxmlformats.org/spreadsheetml/2006/main" count="483" uniqueCount="85">
  <si>
    <r>
      <rPr>
        <b/>
        <sz val="15"/>
        <rFont val="Arial"/>
        <family val="2"/>
      </rPr>
      <t>Vero Moda</t>
    </r>
  </si>
  <si>
    <r>
      <rPr>
        <b/>
        <sz val="8.5"/>
        <rFont val="Arial"/>
        <family val="2"/>
      </rPr>
      <t>Style Name</t>
    </r>
  </si>
  <si>
    <r>
      <rPr>
        <b/>
        <sz val="8.5"/>
        <rFont val="Arial"/>
        <family val="2"/>
      </rPr>
      <t>Style-Nr.</t>
    </r>
  </si>
  <si>
    <r>
      <rPr>
        <b/>
        <sz val="8.5"/>
        <rFont val="Arial"/>
        <family val="2"/>
      </rPr>
      <t>Farbe</t>
    </r>
  </si>
  <si>
    <r>
      <rPr>
        <sz val="8.5"/>
        <rFont val="Arial"/>
        <family val="2"/>
      </rPr>
      <t>Dark Blue Denim</t>
    </r>
  </si>
  <si>
    <r>
      <rPr>
        <b/>
        <sz val="8.5"/>
        <rFont val="Arial"/>
        <family val="2"/>
      </rPr>
      <t>Größe</t>
    </r>
  </si>
  <si>
    <r>
      <rPr>
        <b/>
        <sz val="8.5"/>
        <rFont val="Arial"/>
        <family val="2"/>
      </rPr>
      <t>Stückzahl</t>
    </r>
  </si>
  <si>
    <r>
      <rPr>
        <b/>
        <sz val="8.5"/>
        <rFont val="Arial"/>
        <family val="2"/>
      </rPr>
      <t>UVP</t>
    </r>
  </si>
  <si>
    <r>
      <rPr>
        <sz val="8.5"/>
        <rFont val="Arial"/>
        <family val="2"/>
      </rPr>
      <t>"30</t>
    </r>
  </si>
  <si>
    <r>
      <rPr>
        <sz val="8.5"/>
        <rFont val="Arial"/>
        <family val="2"/>
      </rPr>
      <t>"32</t>
    </r>
  </si>
  <si>
    <r>
      <rPr>
        <sz val="8.5"/>
        <rFont val="Arial"/>
        <family val="2"/>
      </rPr>
      <t>"34</t>
    </r>
  </si>
  <si>
    <r>
      <rPr>
        <sz val="8.5"/>
        <rFont val="Arial"/>
        <family val="2"/>
      </rPr>
      <t>Light Blue Denim</t>
    </r>
  </si>
  <si>
    <r>
      <rPr>
        <sz val="8.5"/>
        <rFont val="Arial"/>
        <family val="2"/>
      </rPr>
      <t>Medium Blue Denim</t>
    </r>
  </si>
  <si>
    <r>
      <rPr>
        <b/>
        <sz val="8.5"/>
        <rFont val="Arial"/>
        <family val="2"/>
      </rPr>
      <t>XXS</t>
    </r>
  </si>
  <si>
    <r>
      <rPr>
        <b/>
        <sz val="8.5"/>
        <rFont val="Arial"/>
        <family val="2"/>
      </rPr>
      <t>XS</t>
    </r>
  </si>
  <si>
    <r>
      <rPr>
        <b/>
        <sz val="8.5"/>
        <rFont val="Arial"/>
        <family val="2"/>
      </rPr>
      <t>S</t>
    </r>
  </si>
  <si>
    <r>
      <rPr>
        <b/>
        <sz val="8.5"/>
        <rFont val="Arial"/>
        <family val="2"/>
      </rPr>
      <t>M</t>
    </r>
  </si>
  <si>
    <r>
      <rPr>
        <b/>
        <sz val="8.5"/>
        <rFont val="Arial"/>
        <family val="2"/>
      </rPr>
      <t>L</t>
    </r>
  </si>
  <si>
    <r>
      <rPr>
        <b/>
        <sz val="8.5"/>
        <rFont val="Arial"/>
        <family val="2"/>
      </rPr>
      <t>XL</t>
    </r>
  </si>
  <si>
    <r>
      <rPr>
        <b/>
        <sz val="8.5"/>
        <rFont val="Arial"/>
        <family val="2"/>
      </rPr>
      <t>XXL</t>
    </r>
  </si>
  <si>
    <r>
      <rPr>
        <sz val="8.5"/>
        <rFont val="Arial"/>
        <family val="2"/>
      </rPr>
      <t>Black</t>
    </r>
  </si>
  <si>
    <r>
      <rPr>
        <sz val="8.5"/>
        <rFont val="Arial"/>
        <family val="2"/>
      </rPr>
      <t>VMRORO NW ANCLE PANTS NOOS</t>
    </r>
  </si>
  <si>
    <r>
      <rPr>
        <sz val="8.5"/>
        <rFont val="Arial"/>
        <family val="2"/>
      </rPr>
      <t>VMFLEX-IT NW SLIM JEGG MD BL</t>
    </r>
  </si>
  <si>
    <r>
      <rPr>
        <sz val="8.5"/>
        <rFont val="Arial"/>
        <family val="2"/>
      </rPr>
      <t>VMBOLINE NW CARGO PANTS</t>
    </r>
  </si>
  <si>
    <r>
      <rPr>
        <sz val="8.5"/>
        <rFont val="Arial"/>
        <family val="2"/>
      </rPr>
      <t>Black / Black Iris</t>
    </r>
  </si>
  <si>
    <r>
      <rPr>
        <sz val="8.5"/>
        <rFont val="Arial"/>
        <family val="2"/>
      </rPr>
      <t>LOT VE 21</t>
    </r>
  </si>
  <si>
    <r>
      <rPr>
        <sz val="8.5"/>
        <rFont val="Arial"/>
        <family val="2"/>
      </rPr>
      <t>XS/S/M/L/XL</t>
    </r>
  </si>
  <si>
    <r>
      <rPr>
        <sz val="8.5"/>
        <rFont val="Arial"/>
        <family val="2"/>
      </rPr>
      <t>(Siehe LOT Aufstellung)</t>
    </r>
  </si>
  <si>
    <r>
      <rPr>
        <sz val="8.5"/>
        <rFont val="Arial"/>
        <family val="2"/>
      </rPr>
      <t>VMLUX NW SUPER SLIM JEANS BA036</t>
    </r>
  </si>
  <si>
    <r>
      <rPr>
        <sz val="8.5"/>
        <rFont val="Arial"/>
        <family val="2"/>
      </rPr>
      <t>Light Blue</t>
    </r>
  </si>
  <si>
    <r>
      <rPr>
        <sz val="8.5"/>
        <rFont val="Arial"/>
        <family val="2"/>
      </rPr>
      <t>LOT VE 19</t>
    </r>
  </si>
  <si>
    <r>
      <rPr>
        <sz val="8.5"/>
        <rFont val="Arial"/>
        <family val="2"/>
      </rPr>
      <t>XS/S</t>
    </r>
  </si>
  <si>
    <r>
      <rPr>
        <sz val="8.5"/>
        <rFont val="Arial"/>
        <family val="2"/>
      </rPr>
      <t>VMGOIACITY NW PANT NOOS</t>
    </r>
  </si>
  <si>
    <r>
      <rPr>
        <sz val="8.5"/>
        <rFont val="Arial"/>
        <family val="2"/>
      </rPr>
      <t>LOT VE 26</t>
    </r>
  </si>
  <si>
    <r>
      <rPr>
        <sz val="8.5"/>
        <rFont val="Arial"/>
        <family val="2"/>
      </rPr>
      <t>34/36/38/40</t>
    </r>
  </si>
  <si>
    <r>
      <rPr>
        <sz val="8.5"/>
        <rFont val="Arial"/>
        <family val="2"/>
      </rPr>
      <t>VMSEVEN NW S.S CHARM VI JEANS</t>
    </r>
  </si>
  <si>
    <r>
      <rPr>
        <sz val="8.5"/>
        <rFont val="Arial"/>
        <family val="2"/>
      </rPr>
      <t>versch. Größen</t>
    </r>
  </si>
  <si>
    <r>
      <rPr>
        <sz val="8.5"/>
        <rFont val="Arial"/>
        <family val="2"/>
      </rPr>
      <t>VMSEVEN NW SS SMOOTH JEANS IND</t>
    </r>
  </si>
  <si>
    <r>
      <rPr>
        <sz val="8.5"/>
        <rFont val="Arial"/>
        <family val="2"/>
      </rPr>
      <t>LOT VE 18</t>
    </r>
  </si>
  <si>
    <r>
      <rPr>
        <sz val="8.5"/>
        <rFont val="Arial"/>
        <family val="2"/>
      </rPr>
      <t>VMSEVEN NW S.S BART VI JEANS</t>
    </r>
  </si>
  <si>
    <r>
      <rPr>
        <sz val="8.5"/>
        <rFont val="Arial"/>
        <family val="2"/>
      </rPr>
      <t>LOT A VE21/LOT B VE 18 u.19</t>
    </r>
  </si>
  <si>
    <r>
      <rPr>
        <sz val="8.5"/>
        <rFont val="Arial"/>
        <family val="2"/>
      </rPr>
      <t>VMFIVE LW S. SLIM VI JEANS GU968</t>
    </r>
  </si>
  <si>
    <r>
      <rPr>
        <sz val="8.5"/>
        <rFont val="Arial"/>
        <family val="2"/>
      </rPr>
      <t>LOT A VE 38 / LOT B VE 22 u. 21</t>
    </r>
  </si>
  <si>
    <r>
      <rPr>
        <sz val="8.5"/>
        <rFont val="Arial"/>
        <family val="2"/>
      </rPr>
      <t>VMSEVEN NW S. S EYE VI JEANS</t>
    </r>
  </si>
  <si>
    <r>
      <rPr>
        <sz val="8.5"/>
        <rFont val="Arial"/>
        <family val="2"/>
      </rPr>
      <t>LOT</t>
    </r>
  </si>
  <si>
    <r>
      <rPr>
        <sz val="8.5"/>
        <rFont val="Arial"/>
        <family val="2"/>
      </rPr>
      <t>VMONE SLW SLIM JEANS GU969</t>
    </r>
  </si>
  <si>
    <r>
      <rPr>
        <sz val="8.5"/>
        <rFont val="Arial"/>
        <family val="2"/>
      </rPr>
      <t>LOT A VE 20/ LOT B VE 20 / LOT C VE 19 u. 20</t>
    </r>
  </si>
  <si>
    <r>
      <rPr>
        <sz val="8.5"/>
        <rFont val="Arial"/>
        <family val="2"/>
      </rPr>
      <t>VMSEVEN NW SS SMOOTH JEANS DK BL NOOS</t>
    </r>
  </si>
  <si>
    <r>
      <rPr>
        <sz val="8.5"/>
        <rFont val="Arial"/>
        <family val="2"/>
      </rPr>
      <t>VMSEVEN NW SS SMOOTH JEANS DK GREY NOOS</t>
    </r>
  </si>
  <si>
    <r>
      <rPr>
        <sz val="8.5"/>
        <rFont val="Arial"/>
        <family val="2"/>
      </rPr>
      <t>Dark Grey Denim</t>
    </r>
  </si>
  <si>
    <r>
      <rPr>
        <b/>
        <sz val="15"/>
        <rFont val="Arial"/>
        <family val="2"/>
      </rPr>
      <t>Pieces</t>
    </r>
  </si>
  <si>
    <r>
      <rPr>
        <b/>
        <sz val="8.5"/>
        <rFont val="Arial"/>
        <family val="2"/>
      </rPr>
      <t>XXS/XS</t>
    </r>
  </si>
  <si>
    <r>
      <rPr>
        <b/>
        <sz val="8.5"/>
        <rFont val="Arial"/>
        <family val="2"/>
      </rPr>
      <t>XS/S</t>
    </r>
  </si>
  <si>
    <r>
      <rPr>
        <b/>
        <sz val="8.5"/>
        <rFont val="Arial"/>
        <family val="2"/>
      </rPr>
      <t>S/M</t>
    </r>
  </si>
  <si>
    <r>
      <rPr>
        <b/>
        <sz val="8.5"/>
        <rFont val="Arial"/>
        <family val="2"/>
      </rPr>
      <t>M/L</t>
    </r>
  </si>
  <si>
    <r>
      <rPr>
        <b/>
        <sz val="8.5"/>
        <rFont val="Arial"/>
        <family val="2"/>
      </rPr>
      <t>L/XL</t>
    </r>
  </si>
  <si>
    <r>
      <rPr>
        <b/>
        <sz val="8.5"/>
        <rFont val="Arial"/>
        <family val="2"/>
      </rPr>
      <t>XL/XXL</t>
    </r>
  </si>
  <si>
    <r>
      <rPr>
        <sz val="8.5"/>
        <rFont val="Arial"/>
        <family val="2"/>
      </rPr>
      <t>JUST JUTE R.M.W. LEGGING/DARK BLUE</t>
    </r>
  </si>
  <si>
    <r>
      <rPr>
        <sz val="8.5"/>
        <rFont val="Arial"/>
        <family val="2"/>
      </rPr>
      <t>JUST JUTE HIGHWAIST LEGGING/DBLD NOOS</t>
    </r>
  </si>
  <si>
    <r>
      <rPr>
        <sz val="8.5"/>
        <rFont val="Arial"/>
        <family val="2"/>
      </rPr>
      <t>JUST JUTE HIGHWAIST LEGGING/BLACK</t>
    </r>
  </si>
  <si>
    <r>
      <rPr>
        <sz val="8.5"/>
        <rFont val="Arial"/>
        <family val="2"/>
      </rPr>
      <t>JUST JUTE WASHED R.M.W LEGGING/DBLD</t>
    </r>
  </si>
  <si>
    <r>
      <rPr>
        <sz val="8.5"/>
        <rFont val="Arial"/>
        <family val="2"/>
      </rPr>
      <t>JUST JUTE WASHED R.M.W LEGGING/MBLD</t>
    </r>
  </si>
  <si>
    <r>
      <rPr>
        <sz val="8.5"/>
        <rFont val="Arial"/>
        <family val="2"/>
      </rPr>
      <t>JUST JUTE R.M.W. LEGGING/BWHI</t>
    </r>
  </si>
  <si>
    <r>
      <rPr>
        <sz val="8.5"/>
        <rFont val="Arial"/>
        <family val="2"/>
      </rPr>
      <t>Bright White</t>
    </r>
  </si>
  <si>
    <r>
      <rPr>
        <sz val="8.5"/>
        <rFont val="Arial"/>
        <family val="2"/>
      </rPr>
      <t>PCJUST WEAR R.M.W. LEGGING/NBLA</t>
    </r>
  </si>
  <si>
    <r>
      <rPr>
        <sz val="8.5"/>
        <rFont val="Arial"/>
        <family val="2"/>
      </rPr>
      <t>Navy Blazer</t>
    </r>
  </si>
  <si>
    <t>VMFIVE LW SS ANKLE J LT BL AM060</t>
  </si>
  <si>
    <t>VMFLEX-IT NW JEGGING BLACK</t>
  </si>
  <si>
    <t>VMFLEX-IT NW SLIM JEGGING</t>
  </si>
  <si>
    <t>VMGOIACITY NW PANT NOOS</t>
  </si>
  <si>
    <t>VMFIVE LW S. SLIM VI JEANS GU968</t>
  </si>
  <si>
    <t>VMSEVEN NW S. S EYE VI JEANS</t>
  </si>
  <si>
    <t>VMONE SLW SLIM JEANS GU969</t>
  </si>
  <si>
    <t>JUST JUTE R.M.W. LEGGING/DARK BLUE</t>
  </si>
  <si>
    <t>JUST JUTE HIGHWAIST LEGGING/BLACK</t>
  </si>
  <si>
    <t>JUST JUTE WASHED R.M.W LEGGING/MBLD</t>
  </si>
  <si>
    <t>PCJUST WEAR R.M.W. LEGGING/NBLA</t>
  </si>
  <si>
    <t xml:space="preserve"> just jute highwaist</t>
  </si>
  <si>
    <t>Dark Blue Denim</t>
  </si>
  <si>
    <t>XL</t>
  </si>
  <si>
    <t>XXL</t>
  </si>
  <si>
    <t>XL/XXL</t>
  </si>
  <si>
    <t>L</t>
  </si>
  <si>
    <t>L/XL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</si>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</sst>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\ \€"/>
  </numFmts>
  <fonts count="10" x14ac:knownFonts="1">
    <font>
      <sz val="10"/>
      <color rgb="FF000000"/>
      <name val="Times New Roman"/>
      <charset val="204"/>
    </font>
    <font>
      <b/>
      <sz val="15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8.5"/>
      <color rgb="FF000000"/>
      <name val="Arial"/>
      <family val="2"/>
    </font>
    <font>
      <b/>
      <sz val="8.5"/>
      <color rgb="FF000000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10"/>
      <color rgb="FF000000"/>
      <name val="Times New Roman"/>
      <family val="1"/>
    </font>
    <font>
      <sz val="8.5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 shrinkToFit="1"/>
    </xf>
    <xf numFmtId="1" fontId="5" fillId="0" borderId="1" xfId="0" applyNumberFormat="1" applyFont="1" applyFill="1" applyBorder="1" applyAlignment="1">
      <alignment horizontal="center" vertical="top" shrinkToFit="1"/>
    </xf>
    <xf numFmtId="1" fontId="5" fillId="0" borderId="1" xfId="0" applyNumberFormat="1" applyFont="1" applyFill="1" applyBorder="1" applyAlignment="1">
      <alignment horizontal="left" vertical="top" indent="1" shrinkToFit="1"/>
    </xf>
    <xf numFmtId="0" fontId="2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center" vertical="top" shrinkToFit="1"/>
    </xf>
    <xf numFmtId="1" fontId="4" fillId="0" borderId="1" xfId="0" applyNumberFormat="1" applyFont="1" applyFill="1" applyBorder="1" applyAlignment="1">
      <alignment horizontal="center" vertical="top" shrinkToFit="1"/>
    </xf>
    <xf numFmtId="1" fontId="4" fillId="0" borderId="1" xfId="0" applyNumberFormat="1" applyFont="1" applyFill="1" applyBorder="1" applyAlignment="1">
      <alignment horizontal="right" vertical="top" shrinkToFit="1"/>
    </xf>
    <xf numFmtId="0" fontId="2" fillId="0" borderId="1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right" vertical="top" wrapText="1"/>
    </xf>
    <xf numFmtId="0" fontId="0" fillId="0" borderId="5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wrapText="1"/>
    </xf>
    <xf numFmtId="0" fontId="4" fillId="0" borderId="11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7" fillId="0" borderId="2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jpeg"/><Relationship Id="rId2" Type="http://schemas.openxmlformats.org/officeDocument/2006/relationships/image" Target="../media/image21.jpeg"/><Relationship Id="rId1" Type="http://schemas.openxmlformats.org/officeDocument/2006/relationships/image" Target="../media/image17.jpeg"/><Relationship Id="rId5" Type="http://schemas.openxmlformats.org/officeDocument/2006/relationships/image" Target="../media/image23.jpeg"/><Relationship Id="rId4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1</xdr:row>
      <xdr:rowOff>38100</xdr:rowOff>
    </xdr:from>
    <xdr:to>
      <xdr:col>0</xdr:col>
      <xdr:colOff>641350</xdr:colOff>
      <xdr:row>5</xdr:row>
      <xdr:rowOff>133350</xdr:rowOff>
    </xdr:to>
    <xdr:grpSp>
      <xdr:nvGrpSpPr>
        <xdr:cNvPr id="11" name="Group 11"/>
        <xdr:cNvGrpSpPr/>
      </xdr:nvGrpSpPr>
      <xdr:grpSpPr>
        <a:xfrm>
          <a:off x="222250" y="304800"/>
          <a:ext cx="419100" cy="704850"/>
          <a:chOff x="0" y="0"/>
          <a:chExt cx="460375" cy="627380"/>
        </a:xfrm>
      </xdr:grpSpPr>
      <xdr:pic>
        <xdr:nvPicPr>
          <xdr:cNvPr id="12" name="image4.jpeg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4676" y="6095"/>
            <a:ext cx="294132" cy="612648"/>
          </a:xfrm>
          <a:prstGeom prst="rect">
            <a:avLst/>
          </a:prstGeom>
        </xdr:spPr>
      </xdr:pic>
      <xdr:sp macro="" textlink="">
        <xdr:nvSpPr>
          <xdr:cNvPr id="13" name="Shape 13"/>
          <xdr:cNvSpPr/>
        </xdr:nvSpPr>
        <xdr:spPr>
          <a:xfrm>
            <a:off x="0" y="0"/>
            <a:ext cx="460375" cy="627380"/>
          </a:xfrm>
          <a:custGeom>
            <a:avLst/>
            <a:gdLst/>
            <a:ahLst/>
            <a:cxnLst/>
            <a:rect l="0" t="0" r="0" b="0"/>
            <a:pathLst>
              <a:path w="460375" h="627380">
                <a:moveTo>
                  <a:pt x="458977" y="0"/>
                </a:moveTo>
                <a:lnTo>
                  <a:pt x="1904" y="0"/>
                </a:lnTo>
                <a:lnTo>
                  <a:pt x="0" y="1269"/>
                </a:lnTo>
                <a:lnTo>
                  <a:pt x="0" y="625982"/>
                </a:lnTo>
                <a:lnTo>
                  <a:pt x="1904" y="627252"/>
                </a:lnTo>
                <a:lnTo>
                  <a:pt x="3175" y="627252"/>
                </a:lnTo>
                <a:lnTo>
                  <a:pt x="3175" y="6350"/>
                </a:lnTo>
                <a:lnTo>
                  <a:pt x="6350" y="3175"/>
                </a:lnTo>
                <a:lnTo>
                  <a:pt x="460248" y="3175"/>
                </a:lnTo>
                <a:lnTo>
                  <a:pt x="460248" y="1269"/>
                </a:lnTo>
                <a:lnTo>
                  <a:pt x="458977" y="0"/>
                </a:lnTo>
                <a:close/>
              </a:path>
              <a:path w="460375" h="627380">
                <a:moveTo>
                  <a:pt x="3175" y="619632"/>
                </a:moveTo>
                <a:lnTo>
                  <a:pt x="3175" y="627252"/>
                </a:lnTo>
                <a:lnTo>
                  <a:pt x="6350" y="627252"/>
                </a:lnTo>
                <a:lnTo>
                  <a:pt x="6350" y="622807"/>
                </a:lnTo>
                <a:lnTo>
                  <a:pt x="3175" y="619632"/>
                </a:lnTo>
                <a:close/>
              </a:path>
              <a:path w="460375" h="627380">
                <a:moveTo>
                  <a:pt x="6350" y="3175"/>
                </a:moveTo>
                <a:lnTo>
                  <a:pt x="3175" y="6350"/>
                </a:lnTo>
                <a:lnTo>
                  <a:pt x="3175" y="619632"/>
                </a:lnTo>
                <a:lnTo>
                  <a:pt x="6350" y="622807"/>
                </a:lnTo>
                <a:lnTo>
                  <a:pt x="6350" y="627252"/>
                </a:lnTo>
                <a:lnTo>
                  <a:pt x="452627" y="627252"/>
                </a:lnTo>
                <a:lnTo>
                  <a:pt x="452627" y="622807"/>
                </a:lnTo>
                <a:lnTo>
                  <a:pt x="457073" y="619632"/>
                </a:lnTo>
                <a:lnTo>
                  <a:pt x="6350" y="619632"/>
                </a:lnTo>
                <a:lnTo>
                  <a:pt x="6350" y="3175"/>
                </a:lnTo>
                <a:close/>
              </a:path>
              <a:path w="460375" h="627380">
                <a:moveTo>
                  <a:pt x="457073" y="619632"/>
                </a:moveTo>
                <a:lnTo>
                  <a:pt x="452627" y="622807"/>
                </a:lnTo>
                <a:lnTo>
                  <a:pt x="452627" y="627252"/>
                </a:lnTo>
                <a:lnTo>
                  <a:pt x="457073" y="627252"/>
                </a:lnTo>
                <a:lnTo>
                  <a:pt x="457073" y="619632"/>
                </a:lnTo>
                <a:close/>
              </a:path>
              <a:path w="460375" h="627380">
                <a:moveTo>
                  <a:pt x="460248" y="3175"/>
                </a:moveTo>
                <a:lnTo>
                  <a:pt x="452627" y="3175"/>
                </a:lnTo>
                <a:lnTo>
                  <a:pt x="457073" y="6350"/>
                </a:lnTo>
                <a:lnTo>
                  <a:pt x="457073" y="627252"/>
                </a:lnTo>
                <a:lnTo>
                  <a:pt x="458977" y="627252"/>
                </a:lnTo>
                <a:lnTo>
                  <a:pt x="460248" y="625982"/>
                </a:lnTo>
                <a:lnTo>
                  <a:pt x="460248" y="3175"/>
                </a:lnTo>
                <a:close/>
              </a:path>
              <a:path w="460375" h="627380">
                <a:moveTo>
                  <a:pt x="452627" y="3175"/>
                </a:moveTo>
                <a:lnTo>
                  <a:pt x="452627" y="619632"/>
                </a:lnTo>
                <a:lnTo>
                  <a:pt x="457073" y="619632"/>
                </a:lnTo>
                <a:lnTo>
                  <a:pt x="457073" y="6350"/>
                </a:lnTo>
                <a:lnTo>
                  <a:pt x="452627" y="3175"/>
                </a:lnTo>
                <a:close/>
              </a:path>
              <a:path w="460375" h="627380">
                <a:moveTo>
                  <a:pt x="452627" y="3175"/>
                </a:moveTo>
                <a:lnTo>
                  <a:pt x="6350" y="3175"/>
                </a:lnTo>
                <a:lnTo>
                  <a:pt x="6350" y="6350"/>
                </a:lnTo>
                <a:lnTo>
                  <a:pt x="452627" y="6350"/>
                </a:lnTo>
                <a:lnTo>
                  <a:pt x="452627" y="3175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184150</xdr:colOff>
      <xdr:row>6</xdr:row>
      <xdr:rowOff>76200</xdr:rowOff>
    </xdr:from>
    <xdr:to>
      <xdr:col>0</xdr:col>
      <xdr:colOff>644525</xdr:colOff>
      <xdr:row>10</xdr:row>
      <xdr:rowOff>93344</xdr:rowOff>
    </xdr:to>
    <xdr:grpSp>
      <xdr:nvGrpSpPr>
        <xdr:cNvPr id="14" name="Group 14"/>
        <xdr:cNvGrpSpPr/>
      </xdr:nvGrpSpPr>
      <xdr:grpSpPr>
        <a:xfrm>
          <a:off x="184150" y="1095375"/>
          <a:ext cx="460375" cy="626744"/>
          <a:chOff x="0" y="0"/>
          <a:chExt cx="460375" cy="626745"/>
        </a:xfrm>
      </xdr:grpSpPr>
      <xdr:pic>
        <xdr:nvPicPr>
          <xdr:cNvPr id="15" name="image5.jpe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6095"/>
            <a:ext cx="234695" cy="612648"/>
          </a:xfrm>
          <a:prstGeom prst="rect">
            <a:avLst/>
          </a:prstGeom>
        </xdr:spPr>
      </xdr:pic>
      <xdr:sp macro="" textlink="">
        <xdr:nvSpPr>
          <xdr:cNvPr id="16" name="Shape 16"/>
          <xdr:cNvSpPr/>
        </xdr:nvSpPr>
        <xdr:spPr>
          <a:xfrm>
            <a:off x="0" y="0"/>
            <a:ext cx="460375" cy="626745"/>
          </a:xfrm>
          <a:custGeom>
            <a:avLst/>
            <a:gdLst/>
            <a:ahLst/>
            <a:cxnLst/>
            <a:rect l="0" t="0" r="0" b="0"/>
            <a:pathLst>
              <a:path w="460375" h="626745">
                <a:moveTo>
                  <a:pt x="458977" y="0"/>
                </a:moveTo>
                <a:lnTo>
                  <a:pt x="1904" y="0"/>
                </a:lnTo>
                <a:lnTo>
                  <a:pt x="0" y="1905"/>
                </a:lnTo>
                <a:lnTo>
                  <a:pt x="0" y="624458"/>
                </a:lnTo>
                <a:lnTo>
                  <a:pt x="1904" y="626363"/>
                </a:lnTo>
                <a:lnTo>
                  <a:pt x="3175" y="626363"/>
                </a:lnTo>
                <a:lnTo>
                  <a:pt x="3175" y="6350"/>
                </a:lnTo>
                <a:lnTo>
                  <a:pt x="6350" y="3175"/>
                </a:lnTo>
                <a:lnTo>
                  <a:pt x="460248" y="3175"/>
                </a:lnTo>
                <a:lnTo>
                  <a:pt x="460248" y="1905"/>
                </a:lnTo>
                <a:lnTo>
                  <a:pt x="458977" y="0"/>
                </a:lnTo>
                <a:close/>
              </a:path>
              <a:path w="460375" h="626745">
                <a:moveTo>
                  <a:pt x="3175" y="618744"/>
                </a:moveTo>
                <a:lnTo>
                  <a:pt x="3175" y="626363"/>
                </a:lnTo>
                <a:lnTo>
                  <a:pt x="6350" y="626363"/>
                </a:lnTo>
                <a:lnTo>
                  <a:pt x="6350" y="621283"/>
                </a:lnTo>
                <a:lnTo>
                  <a:pt x="3175" y="618744"/>
                </a:lnTo>
                <a:close/>
              </a:path>
              <a:path w="460375" h="626745">
                <a:moveTo>
                  <a:pt x="6350" y="3175"/>
                </a:moveTo>
                <a:lnTo>
                  <a:pt x="3175" y="6350"/>
                </a:lnTo>
                <a:lnTo>
                  <a:pt x="3175" y="618744"/>
                </a:lnTo>
                <a:lnTo>
                  <a:pt x="6350" y="621283"/>
                </a:lnTo>
                <a:lnTo>
                  <a:pt x="6350" y="626363"/>
                </a:lnTo>
                <a:lnTo>
                  <a:pt x="452627" y="626363"/>
                </a:lnTo>
                <a:lnTo>
                  <a:pt x="452627" y="621283"/>
                </a:lnTo>
                <a:lnTo>
                  <a:pt x="457073" y="618744"/>
                </a:lnTo>
                <a:lnTo>
                  <a:pt x="6350" y="618744"/>
                </a:lnTo>
                <a:lnTo>
                  <a:pt x="6350" y="3175"/>
                </a:lnTo>
                <a:close/>
              </a:path>
              <a:path w="460375" h="626745">
                <a:moveTo>
                  <a:pt x="457073" y="618744"/>
                </a:moveTo>
                <a:lnTo>
                  <a:pt x="452627" y="621283"/>
                </a:lnTo>
                <a:lnTo>
                  <a:pt x="452627" y="626363"/>
                </a:lnTo>
                <a:lnTo>
                  <a:pt x="457073" y="626363"/>
                </a:lnTo>
                <a:lnTo>
                  <a:pt x="457073" y="618744"/>
                </a:lnTo>
                <a:close/>
              </a:path>
              <a:path w="460375" h="626745">
                <a:moveTo>
                  <a:pt x="460248" y="3175"/>
                </a:moveTo>
                <a:lnTo>
                  <a:pt x="452627" y="3175"/>
                </a:lnTo>
                <a:lnTo>
                  <a:pt x="457073" y="6350"/>
                </a:lnTo>
                <a:lnTo>
                  <a:pt x="457073" y="626363"/>
                </a:lnTo>
                <a:lnTo>
                  <a:pt x="458977" y="626363"/>
                </a:lnTo>
                <a:lnTo>
                  <a:pt x="460248" y="624458"/>
                </a:lnTo>
                <a:lnTo>
                  <a:pt x="460248" y="3175"/>
                </a:lnTo>
                <a:close/>
              </a:path>
              <a:path w="460375" h="626745">
                <a:moveTo>
                  <a:pt x="452627" y="3175"/>
                </a:moveTo>
                <a:lnTo>
                  <a:pt x="452627" y="618744"/>
                </a:lnTo>
                <a:lnTo>
                  <a:pt x="457073" y="618744"/>
                </a:lnTo>
                <a:lnTo>
                  <a:pt x="457073" y="6350"/>
                </a:lnTo>
                <a:lnTo>
                  <a:pt x="452627" y="3175"/>
                </a:lnTo>
                <a:close/>
              </a:path>
              <a:path w="460375" h="626745">
                <a:moveTo>
                  <a:pt x="452627" y="3175"/>
                </a:moveTo>
                <a:lnTo>
                  <a:pt x="6350" y="3175"/>
                </a:lnTo>
                <a:lnTo>
                  <a:pt x="6350" y="6350"/>
                </a:lnTo>
                <a:lnTo>
                  <a:pt x="452627" y="6350"/>
                </a:lnTo>
                <a:lnTo>
                  <a:pt x="452627" y="3175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190500</xdr:colOff>
      <xdr:row>11</xdr:row>
      <xdr:rowOff>50800</xdr:rowOff>
    </xdr:from>
    <xdr:to>
      <xdr:col>0</xdr:col>
      <xdr:colOff>652145</xdr:colOff>
      <xdr:row>15</xdr:row>
      <xdr:rowOff>66040</xdr:rowOff>
    </xdr:to>
    <xdr:grpSp>
      <xdr:nvGrpSpPr>
        <xdr:cNvPr id="20" name="Group 32"/>
        <xdr:cNvGrpSpPr/>
      </xdr:nvGrpSpPr>
      <xdr:grpSpPr>
        <a:xfrm>
          <a:off x="190500" y="1822450"/>
          <a:ext cx="461645" cy="624840"/>
          <a:chOff x="0" y="0"/>
          <a:chExt cx="461645" cy="624840"/>
        </a:xfrm>
      </xdr:grpSpPr>
      <xdr:pic>
        <xdr:nvPicPr>
          <xdr:cNvPr id="21" name="image11.jpeg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5823" y="9144"/>
            <a:ext cx="233172" cy="605028"/>
          </a:xfrm>
          <a:prstGeom prst="rect">
            <a:avLst/>
          </a:prstGeom>
        </xdr:spPr>
      </xdr:pic>
      <xdr:sp macro="" textlink="">
        <xdr:nvSpPr>
          <xdr:cNvPr id="22" name="Shape 34"/>
          <xdr:cNvSpPr/>
        </xdr:nvSpPr>
        <xdr:spPr>
          <a:xfrm>
            <a:off x="0" y="0"/>
            <a:ext cx="461645" cy="624840"/>
          </a:xfrm>
          <a:custGeom>
            <a:avLst/>
            <a:gdLst/>
            <a:ahLst/>
            <a:cxnLst/>
            <a:rect l="0" t="0" r="0" b="0"/>
            <a:pathLst>
              <a:path w="461645" h="624840">
                <a:moveTo>
                  <a:pt x="459867" y="0"/>
                </a:moveTo>
                <a:lnTo>
                  <a:pt x="1904" y="0"/>
                </a:lnTo>
                <a:lnTo>
                  <a:pt x="0" y="1269"/>
                </a:lnTo>
                <a:lnTo>
                  <a:pt x="0" y="623569"/>
                </a:lnTo>
                <a:lnTo>
                  <a:pt x="1904" y="624839"/>
                </a:lnTo>
                <a:lnTo>
                  <a:pt x="3175" y="624839"/>
                </a:lnTo>
                <a:lnTo>
                  <a:pt x="3175" y="6350"/>
                </a:lnTo>
                <a:lnTo>
                  <a:pt x="6337" y="3175"/>
                </a:lnTo>
                <a:lnTo>
                  <a:pt x="461136" y="3175"/>
                </a:lnTo>
                <a:lnTo>
                  <a:pt x="461136" y="1269"/>
                </a:lnTo>
                <a:lnTo>
                  <a:pt x="459867" y="0"/>
                </a:lnTo>
                <a:close/>
              </a:path>
              <a:path w="461645" h="624840">
                <a:moveTo>
                  <a:pt x="3175" y="617219"/>
                </a:moveTo>
                <a:lnTo>
                  <a:pt x="3175" y="624839"/>
                </a:lnTo>
                <a:lnTo>
                  <a:pt x="6337" y="624839"/>
                </a:lnTo>
                <a:lnTo>
                  <a:pt x="6337" y="620394"/>
                </a:lnTo>
                <a:lnTo>
                  <a:pt x="3175" y="617219"/>
                </a:lnTo>
                <a:close/>
              </a:path>
              <a:path w="461645" h="624840">
                <a:moveTo>
                  <a:pt x="6337" y="3175"/>
                </a:moveTo>
                <a:lnTo>
                  <a:pt x="3175" y="6350"/>
                </a:lnTo>
                <a:lnTo>
                  <a:pt x="3175" y="617219"/>
                </a:lnTo>
                <a:lnTo>
                  <a:pt x="6337" y="620394"/>
                </a:lnTo>
                <a:lnTo>
                  <a:pt x="6337" y="624839"/>
                </a:lnTo>
                <a:lnTo>
                  <a:pt x="453529" y="624839"/>
                </a:lnTo>
                <a:lnTo>
                  <a:pt x="453529" y="620394"/>
                </a:lnTo>
                <a:lnTo>
                  <a:pt x="456692" y="617219"/>
                </a:lnTo>
                <a:lnTo>
                  <a:pt x="6337" y="617219"/>
                </a:lnTo>
                <a:lnTo>
                  <a:pt x="6337" y="3175"/>
                </a:lnTo>
                <a:close/>
              </a:path>
              <a:path w="461645" h="624840">
                <a:moveTo>
                  <a:pt x="456692" y="617219"/>
                </a:moveTo>
                <a:lnTo>
                  <a:pt x="453529" y="620394"/>
                </a:lnTo>
                <a:lnTo>
                  <a:pt x="453529" y="624839"/>
                </a:lnTo>
                <a:lnTo>
                  <a:pt x="456692" y="624839"/>
                </a:lnTo>
                <a:lnTo>
                  <a:pt x="456692" y="617219"/>
                </a:lnTo>
                <a:close/>
              </a:path>
              <a:path w="461645" h="624840">
                <a:moveTo>
                  <a:pt x="461136" y="3175"/>
                </a:moveTo>
                <a:lnTo>
                  <a:pt x="453529" y="3175"/>
                </a:lnTo>
                <a:lnTo>
                  <a:pt x="456692" y="6350"/>
                </a:lnTo>
                <a:lnTo>
                  <a:pt x="456692" y="624839"/>
                </a:lnTo>
                <a:lnTo>
                  <a:pt x="459867" y="624839"/>
                </a:lnTo>
                <a:lnTo>
                  <a:pt x="461136" y="623569"/>
                </a:lnTo>
                <a:lnTo>
                  <a:pt x="461136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453529" y="617219"/>
                </a:lnTo>
                <a:lnTo>
                  <a:pt x="456692" y="617219"/>
                </a:lnTo>
                <a:lnTo>
                  <a:pt x="456692" y="6350"/>
                </a:lnTo>
                <a:lnTo>
                  <a:pt x="453529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6337" y="3175"/>
                </a:lnTo>
                <a:lnTo>
                  <a:pt x="6337" y="6350"/>
                </a:lnTo>
                <a:lnTo>
                  <a:pt x="453529" y="6350"/>
                </a:lnTo>
                <a:lnTo>
                  <a:pt x="453529" y="3175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196850</xdr:colOff>
      <xdr:row>16</xdr:row>
      <xdr:rowOff>38100</xdr:rowOff>
    </xdr:from>
    <xdr:to>
      <xdr:col>0</xdr:col>
      <xdr:colOff>658495</xdr:colOff>
      <xdr:row>20</xdr:row>
      <xdr:rowOff>78740</xdr:rowOff>
    </xdr:to>
    <xdr:grpSp>
      <xdr:nvGrpSpPr>
        <xdr:cNvPr id="23" name="Group 26"/>
        <xdr:cNvGrpSpPr/>
      </xdr:nvGrpSpPr>
      <xdr:grpSpPr>
        <a:xfrm>
          <a:off x="196850" y="2562225"/>
          <a:ext cx="461645" cy="631190"/>
          <a:chOff x="0" y="0"/>
          <a:chExt cx="461645" cy="624840"/>
        </a:xfrm>
      </xdr:grpSpPr>
      <xdr:pic>
        <xdr:nvPicPr>
          <xdr:cNvPr id="24" name="image9.jpeg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392" y="6095"/>
            <a:ext cx="272795" cy="611124"/>
          </a:xfrm>
          <a:prstGeom prst="rect">
            <a:avLst/>
          </a:prstGeom>
        </xdr:spPr>
      </xdr:pic>
      <xdr:sp macro="" textlink="">
        <xdr:nvSpPr>
          <xdr:cNvPr id="25" name="Shape 28"/>
          <xdr:cNvSpPr/>
        </xdr:nvSpPr>
        <xdr:spPr>
          <a:xfrm>
            <a:off x="0" y="0"/>
            <a:ext cx="461645" cy="624840"/>
          </a:xfrm>
          <a:custGeom>
            <a:avLst/>
            <a:gdLst/>
            <a:ahLst/>
            <a:cxnLst/>
            <a:rect l="0" t="0" r="0" b="0"/>
            <a:pathLst>
              <a:path w="461645" h="624840">
                <a:moveTo>
                  <a:pt x="459867" y="0"/>
                </a:moveTo>
                <a:lnTo>
                  <a:pt x="1904" y="0"/>
                </a:lnTo>
                <a:lnTo>
                  <a:pt x="0" y="1269"/>
                </a:lnTo>
                <a:lnTo>
                  <a:pt x="0" y="622934"/>
                </a:lnTo>
                <a:lnTo>
                  <a:pt x="1904" y="624839"/>
                </a:lnTo>
                <a:lnTo>
                  <a:pt x="3175" y="624839"/>
                </a:lnTo>
                <a:lnTo>
                  <a:pt x="3175" y="5714"/>
                </a:lnTo>
                <a:lnTo>
                  <a:pt x="6337" y="2539"/>
                </a:lnTo>
                <a:lnTo>
                  <a:pt x="461136" y="2539"/>
                </a:lnTo>
                <a:lnTo>
                  <a:pt x="461136" y="1269"/>
                </a:lnTo>
                <a:lnTo>
                  <a:pt x="459867" y="0"/>
                </a:lnTo>
                <a:close/>
              </a:path>
              <a:path w="461645" h="624840">
                <a:moveTo>
                  <a:pt x="3175" y="617219"/>
                </a:moveTo>
                <a:lnTo>
                  <a:pt x="3175" y="624839"/>
                </a:lnTo>
                <a:lnTo>
                  <a:pt x="6337" y="624839"/>
                </a:lnTo>
                <a:lnTo>
                  <a:pt x="6337" y="619759"/>
                </a:lnTo>
                <a:lnTo>
                  <a:pt x="3175" y="617219"/>
                </a:lnTo>
                <a:close/>
              </a:path>
              <a:path w="461645" h="624840">
                <a:moveTo>
                  <a:pt x="6337" y="2539"/>
                </a:moveTo>
                <a:lnTo>
                  <a:pt x="3175" y="5714"/>
                </a:lnTo>
                <a:lnTo>
                  <a:pt x="3175" y="617219"/>
                </a:lnTo>
                <a:lnTo>
                  <a:pt x="6337" y="619759"/>
                </a:lnTo>
                <a:lnTo>
                  <a:pt x="6337" y="624839"/>
                </a:lnTo>
                <a:lnTo>
                  <a:pt x="453529" y="624839"/>
                </a:lnTo>
                <a:lnTo>
                  <a:pt x="453529" y="619759"/>
                </a:lnTo>
                <a:lnTo>
                  <a:pt x="456692" y="617219"/>
                </a:lnTo>
                <a:lnTo>
                  <a:pt x="6337" y="617219"/>
                </a:lnTo>
                <a:lnTo>
                  <a:pt x="6337" y="2539"/>
                </a:lnTo>
                <a:close/>
              </a:path>
              <a:path w="461645" h="624840">
                <a:moveTo>
                  <a:pt x="456692" y="617219"/>
                </a:moveTo>
                <a:lnTo>
                  <a:pt x="453529" y="619759"/>
                </a:lnTo>
                <a:lnTo>
                  <a:pt x="453529" y="624839"/>
                </a:lnTo>
                <a:lnTo>
                  <a:pt x="456692" y="624839"/>
                </a:lnTo>
                <a:lnTo>
                  <a:pt x="456692" y="617219"/>
                </a:lnTo>
                <a:close/>
              </a:path>
              <a:path w="461645" h="624840">
                <a:moveTo>
                  <a:pt x="461136" y="2539"/>
                </a:moveTo>
                <a:lnTo>
                  <a:pt x="453529" y="2539"/>
                </a:lnTo>
                <a:lnTo>
                  <a:pt x="456692" y="5714"/>
                </a:lnTo>
                <a:lnTo>
                  <a:pt x="456692" y="624839"/>
                </a:lnTo>
                <a:lnTo>
                  <a:pt x="459867" y="624839"/>
                </a:lnTo>
                <a:lnTo>
                  <a:pt x="461136" y="622934"/>
                </a:lnTo>
                <a:lnTo>
                  <a:pt x="461136" y="2539"/>
                </a:lnTo>
                <a:close/>
              </a:path>
              <a:path w="461645" h="624840">
                <a:moveTo>
                  <a:pt x="453529" y="2539"/>
                </a:moveTo>
                <a:lnTo>
                  <a:pt x="453529" y="617219"/>
                </a:lnTo>
                <a:lnTo>
                  <a:pt x="456692" y="617219"/>
                </a:lnTo>
                <a:lnTo>
                  <a:pt x="456692" y="5714"/>
                </a:lnTo>
                <a:lnTo>
                  <a:pt x="453529" y="2539"/>
                </a:lnTo>
                <a:close/>
              </a:path>
              <a:path w="461645" h="624840">
                <a:moveTo>
                  <a:pt x="453529" y="2539"/>
                </a:moveTo>
                <a:lnTo>
                  <a:pt x="6337" y="2539"/>
                </a:lnTo>
                <a:lnTo>
                  <a:pt x="6337" y="5714"/>
                </a:lnTo>
                <a:lnTo>
                  <a:pt x="453529" y="5714"/>
                </a:lnTo>
                <a:lnTo>
                  <a:pt x="453529" y="2539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>
    <xdr:from>
      <xdr:col>0</xdr:col>
      <xdr:colOff>254000</xdr:colOff>
      <xdr:row>21</xdr:row>
      <xdr:rowOff>25400</xdr:rowOff>
    </xdr:from>
    <xdr:to>
      <xdr:col>0</xdr:col>
      <xdr:colOff>577850</xdr:colOff>
      <xdr:row>25</xdr:row>
      <xdr:rowOff>80320</xdr:rowOff>
    </xdr:to>
    <xdr:pic>
      <xdr:nvPicPr>
        <xdr:cNvPr id="27" name="image7.jpe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3714750"/>
          <a:ext cx="323850" cy="715320"/>
        </a:xfrm>
        <a:prstGeom prst="rect">
          <a:avLst/>
        </a:prstGeom>
      </xdr:spPr>
    </xdr:pic>
    <xdr:clientData/>
  </xdr:twoCellAnchor>
  <xdr:twoCellAnchor editAs="oneCell">
    <xdr:from>
      <xdr:col>0</xdr:col>
      <xdr:colOff>120650</xdr:colOff>
      <xdr:row>26</xdr:row>
      <xdr:rowOff>19050</xdr:rowOff>
    </xdr:from>
    <xdr:to>
      <xdr:col>0</xdr:col>
      <xdr:colOff>704850</xdr:colOff>
      <xdr:row>30</xdr:row>
      <xdr:rowOff>133350</xdr:rowOff>
    </xdr:to>
    <xdr:grpSp>
      <xdr:nvGrpSpPr>
        <xdr:cNvPr id="28" name="Group 23"/>
        <xdr:cNvGrpSpPr/>
      </xdr:nvGrpSpPr>
      <xdr:grpSpPr>
        <a:xfrm>
          <a:off x="120650" y="4210050"/>
          <a:ext cx="584200" cy="885825"/>
          <a:chOff x="0" y="0"/>
          <a:chExt cx="461645" cy="594360"/>
        </a:xfrm>
      </xdr:grpSpPr>
      <xdr:pic>
        <xdr:nvPicPr>
          <xdr:cNvPr id="29" name="image8.jpeg"/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52" y="6095"/>
            <a:ext cx="280416" cy="580644"/>
          </a:xfrm>
          <a:prstGeom prst="rect">
            <a:avLst/>
          </a:prstGeom>
        </xdr:spPr>
      </xdr:pic>
      <xdr:sp macro="" textlink="">
        <xdr:nvSpPr>
          <xdr:cNvPr id="30" name="Shape 25"/>
          <xdr:cNvSpPr/>
        </xdr:nvSpPr>
        <xdr:spPr>
          <a:xfrm>
            <a:off x="0" y="0"/>
            <a:ext cx="461645" cy="594360"/>
          </a:xfrm>
          <a:custGeom>
            <a:avLst/>
            <a:gdLst/>
            <a:ahLst/>
            <a:cxnLst/>
            <a:rect l="0" t="0" r="0" b="0"/>
            <a:pathLst>
              <a:path w="461645" h="594360">
                <a:moveTo>
                  <a:pt x="459867" y="0"/>
                </a:moveTo>
                <a:lnTo>
                  <a:pt x="1904" y="0"/>
                </a:lnTo>
                <a:lnTo>
                  <a:pt x="0" y="1905"/>
                </a:lnTo>
                <a:lnTo>
                  <a:pt x="0" y="593090"/>
                </a:lnTo>
                <a:lnTo>
                  <a:pt x="1904" y="594360"/>
                </a:lnTo>
                <a:lnTo>
                  <a:pt x="3175" y="594360"/>
                </a:lnTo>
                <a:lnTo>
                  <a:pt x="3175" y="6350"/>
                </a:lnTo>
                <a:lnTo>
                  <a:pt x="6337" y="3175"/>
                </a:lnTo>
                <a:lnTo>
                  <a:pt x="461136" y="3175"/>
                </a:lnTo>
                <a:lnTo>
                  <a:pt x="461136" y="1905"/>
                </a:lnTo>
                <a:lnTo>
                  <a:pt x="459867" y="0"/>
                </a:lnTo>
                <a:close/>
              </a:path>
              <a:path w="461645" h="594360">
                <a:moveTo>
                  <a:pt x="3175" y="586740"/>
                </a:moveTo>
                <a:lnTo>
                  <a:pt x="3175" y="594360"/>
                </a:lnTo>
                <a:lnTo>
                  <a:pt x="6337" y="594360"/>
                </a:lnTo>
                <a:lnTo>
                  <a:pt x="6337" y="591820"/>
                </a:lnTo>
                <a:lnTo>
                  <a:pt x="3175" y="586740"/>
                </a:lnTo>
                <a:close/>
              </a:path>
              <a:path w="461645" h="594360">
                <a:moveTo>
                  <a:pt x="6337" y="3175"/>
                </a:moveTo>
                <a:lnTo>
                  <a:pt x="3175" y="6350"/>
                </a:lnTo>
                <a:lnTo>
                  <a:pt x="3175" y="586740"/>
                </a:lnTo>
                <a:lnTo>
                  <a:pt x="6337" y="591820"/>
                </a:lnTo>
                <a:lnTo>
                  <a:pt x="6337" y="594360"/>
                </a:lnTo>
                <a:lnTo>
                  <a:pt x="453529" y="594360"/>
                </a:lnTo>
                <a:lnTo>
                  <a:pt x="453529" y="591820"/>
                </a:lnTo>
                <a:lnTo>
                  <a:pt x="456692" y="586740"/>
                </a:lnTo>
                <a:lnTo>
                  <a:pt x="6337" y="586740"/>
                </a:lnTo>
                <a:lnTo>
                  <a:pt x="6337" y="3175"/>
                </a:lnTo>
                <a:close/>
              </a:path>
              <a:path w="461645" h="594360">
                <a:moveTo>
                  <a:pt x="456692" y="586740"/>
                </a:moveTo>
                <a:lnTo>
                  <a:pt x="453529" y="591820"/>
                </a:lnTo>
                <a:lnTo>
                  <a:pt x="453529" y="594360"/>
                </a:lnTo>
                <a:lnTo>
                  <a:pt x="456692" y="594360"/>
                </a:lnTo>
                <a:lnTo>
                  <a:pt x="456692" y="586740"/>
                </a:lnTo>
                <a:close/>
              </a:path>
              <a:path w="461645" h="594360">
                <a:moveTo>
                  <a:pt x="461136" y="3175"/>
                </a:moveTo>
                <a:lnTo>
                  <a:pt x="453529" y="3175"/>
                </a:lnTo>
                <a:lnTo>
                  <a:pt x="456692" y="6350"/>
                </a:lnTo>
                <a:lnTo>
                  <a:pt x="456692" y="594360"/>
                </a:lnTo>
                <a:lnTo>
                  <a:pt x="459867" y="594360"/>
                </a:lnTo>
                <a:lnTo>
                  <a:pt x="461136" y="593090"/>
                </a:lnTo>
                <a:lnTo>
                  <a:pt x="461136" y="3175"/>
                </a:lnTo>
                <a:close/>
              </a:path>
              <a:path w="461645" h="594360">
                <a:moveTo>
                  <a:pt x="453529" y="3175"/>
                </a:moveTo>
                <a:lnTo>
                  <a:pt x="453529" y="586740"/>
                </a:lnTo>
                <a:lnTo>
                  <a:pt x="456692" y="586740"/>
                </a:lnTo>
                <a:lnTo>
                  <a:pt x="456692" y="6350"/>
                </a:lnTo>
                <a:lnTo>
                  <a:pt x="453529" y="3175"/>
                </a:lnTo>
                <a:close/>
              </a:path>
              <a:path w="461645" h="594360">
                <a:moveTo>
                  <a:pt x="453529" y="3175"/>
                </a:moveTo>
                <a:lnTo>
                  <a:pt x="6337" y="3175"/>
                </a:lnTo>
                <a:lnTo>
                  <a:pt x="6337" y="6350"/>
                </a:lnTo>
                <a:lnTo>
                  <a:pt x="453529" y="6350"/>
                </a:lnTo>
                <a:lnTo>
                  <a:pt x="453529" y="3175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228600</xdr:colOff>
      <xdr:row>31</xdr:row>
      <xdr:rowOff>88900</xdr:rowOff>
    </xdr:from>
    <xdr:to>
      <xdr:col>0</xdr:col>
      <xdr:colOff>584200</xdr:colOff>
      <xdr:row>36</xdr:row>
      <xdr:rowOff>76433</xdr:rowOff>
    </xdr:to>
    <xdr:pic>
      <xdr:nvPicPr>
        <xdr:cNvPr id="31" name="Grafik 30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28600" y="5429250"/>
          <a:ext cx="355600" cy="81303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37</xdr:row>
      <xdr:rowOff>25400</xdr:rowOff>
    </xdr:from>
    <xdr:to>
      <xdr:col>0</xdr:col>
      <xdr:colOff>654050</xdr:colOff>
      <xdr:row>40</xdr:row>
      <xdr:rowOff>139700</xdr:rowOff>
    </xdr:to>
    <xdr:grpSp>
      <xdr:nvGrpSpPr>
        <xdr:cNvPr id="32" name="Group 29"/>
        <xdr:cNvGrpSpPr/>
      </xdr:nvGrpSpPr>
      <xdr:grpSpPr>
        <a:xfrm>
          <a:off x="209550" y="6369050"/>
          <a:ext cx="444500" cy="600075"/>
          <a:chOff x="0" y="0"/>
          <a:chExt cx="461645" cy="624840"/>
        </a:xfrm>
      </xdr:grpSpPr>
      <xdr:pic>
        <xdr:nvPicPr>
          <xdr:cNvPr id="33" name="image10.jpeg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392" y="6095"/>
            <a:ext cx="272795" cy="611124"/>
          </a:xfrm>
          <a:prstGeom prst="rect">
            <a:avLst/>
          </a:prstGeom>
        </xdr:spPr>
      </xdr:pic>
      <xdr:sp macro="" textlink="">
        <xdr:nvSpPr>
          <xdr:cNvPr id="34" name="Shape 31"/>
          <xdr:cNvSpPr/>
        </xdr:nvSpPr>
        <xdr:spPr>
          <a:xfrm>
            <a:off x="0" y="0"/>
            <a:ext cx="461645" cy="624840"/>
          </a:xfrm>
          <a:custGeom>
            <a:avLst/>
            <a:gdLst/>
            <a:ahLst/>
            <a:cxnLst/>
            <a:rect l="0" t="0" r="0" b="0"/>
            <a:pathLst>
              <a:path w="461645" h="624840">
                <a:moveTo>
                  <a:pt x="459867" y="0"/>
                </a:moveTo>
                <a:lnTo>
                  <a:pt x="1904" y="0"/>
                </a:lnTo>
                <a:lnTo>
                  <a:pt x="0" y="1269"/>
                </a:lnTo>
                <a:lnTo>
                  <a:pt x="0" y="622935"/>
                </a:lnTo>
                <a:lnTo>
                  <a:pt x="1904" y="624839"/>
                </a:lnTo>
                <a:lnTo>
                  <a:pt x="3175" y="624839"/>
                </a:lnTo>
                <a:lnTo>
                  <a:pt x="3175" y="5714"/>
                </a:lnTo>
                <a:lnTo>
                  <a:pt x="6337" y="3175"/>
                </a:lnTo>
                <a:lnTo>
                  <a:pt x="461136" y="3175"/>
                </a:lnTo>
                <a:lnTo>
                  <a:pt x="461136" y="1269"/>
                </a:lnTo>
                <a:lnTo>
                  <a:pt x="459867" y="0"/>
                </a:lnTo>
                <a:close/>
              </a:path>
              <a:path w="461645" h="624840">
                <a:moveTo>
                  <a:pt x="3175" y="617219"/>
                </a:moveTo>
                <a:lnTo>
                  <a:pt x="3175" y="624839"/>
                </a:lnTo>
                <a:lnTo>
                  <a:pt x="6337" y="624839"/>
                </a:lnTo>
                <a:lnTo>
                  <a:pt x="6337" y="620394"/>
                </a:lnTo>
                <a:lnTo>
                  <a:pt x="3175" y="617219"/>
                </a:lnTo>
                <a:close/>
              </a:path>
              <a:path w="461645" h="624840">
                <a:moveTo>
                  <a:pt x="6337" y="3175"/>
                </a:moveTo>
                <a:lnTo>
                  <a:pt x="3175" y="5714"/>
                </a:lnTo>
                <a:lnTo>
                  <a:pt x="3175" y="617219"/>
                </a:lnTo>
                <a:lnTo>
                  <a:pt x="6337" y="620394"/>
                </a:lnTo>
                <a:lnTo>
                  <a:pt x="6337" y="624839"/>
                </a:lnTo>
                <a:lnTo>
                  <a:pt x="453529" y="624839"/>
                </a:lnTo>
                <a:lnTo>
                  <a:pt x="453529" y="620394"/>
                </a:lnTo>
                <a:lnTo>
                  <a:pt x="456692" y="617219"/>
                </a:lnTo>
                <a:lnTo>
                  <a:pt x="6337" y="617219"/>
                </a:lnTo>
                <a:lnTo>
                  <a:pt x="6337" y="3175"/>
                </a:lnTo>
                <a:close/>
              </a:path>
              <a:path w="461645" h="624840">
                <a:moveTo>
                  <a:pt x="456692" y="617219"/>
                </a:moveTo>
                <a:lnTo>
                  <a:pt x="453529" y="620394"/>
                </a:lnTo>
                <a:lnTo>
                  <a:pt x="453529" y="624839"/>
                </a:lnTo>
                <a:lnTo>
                  <a:pt x="456692" y="624839"/>
                </a:lnTo>
                <a:lnTo>
                  <a:pt x="456692" y="617219"/>
                </a:lnTo>
                <a:close/>
              </a:path>
              <a:path w="461645" h="624840">
                <a:moveTo>
                  <a:pt x="461136" y="3175"/>
                </a:moveTo>
                <a:lnTo>
                  <a:pt x="453529" y="3175"/>
                </a:lnTo>
                <a:lnTo>
                  <a:pt x="456692" y="5714"/>
                </a:lnTo>
                <a:lnTo>
                  <a:pt x="456692" y="624839"/>
                </a:lnTo>
                <a:lnTo>
                  <a:pt x="459867" y="624839"/>
                </a:lnTo>
                <a:lnTo>
                  <a:pt x="461136" y="622935"/>
                </a:lnTo>
                <a:lnTo>
                  <a:pt x="461136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453529" y="617219"/>
                </a:lnTo>
                <a:lnTo>
                  <a:pt x="456692" y="617219"/>
                </a:lnTo>
                <a:lnTo>
                  <a:pt x="456692" y="5714"/>
                </a:lnTo>
                <a:lnTo>
                  <a:pt x="453529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6337" y="3175"/>
                </a:lnTo>
                <a:lnTo>
                  <a:pt x="6337" y="5714"/>
                </a:lnTo>
                <a:lnTo>
                  <a:pt x="453529" y="5714"/>
                </a:lnTo>
                <a:lnTo>
                  <a:pt x="453529" y="3175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234950</xdr:colOff>
      <xdr:row>41</xdr:row>
      <xdr:rowOff>69850</xdr:rowOff>
    </xdr:from>
    <xdr:to>
      <xdr:col>0</xdr:col>
      <xdr:colOff>552450</xdr:colOff>
      <xdr:row>45</xdr:row>
      <xdr:rowOff>118648</xdr:rowOff>
    </xdr:to>
    <xdr:pic>
      <xdr:nvPicPr>
        <xdr:cNvPr id="35" name="Grafik 34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34950" y="7061200"/>
          <a:ext cx="317500" cy="709198"/>
        </a:xfrm>
        <a:prstGeom prst="rect">
          <a:avLst/>
        </a:prstGeom>
      </xdr:spPr>
    </xdr:pic>
    <xdr:clientData/>
  </xdr:twoCellAnchor>
  <xdr:twoCellAnchor editAs="oneCell">
    <xdr:from>
      <xdr:col>0</xdr:col>
      <xdr:colOff>234950</xdr:colOff>
      <xdr:row>46</xdr:row>
      <xdr:rowOff>12701</xdr:rowOff>
    </xdr:from>
    <xdr:to>
      <xdr:col>0</xdr:col>
      <xdr:colOff>556542</xdr:colOff>
      <xdr:row>51</xdr:row>
      <xdr:rowOff>6350</xdr:rowOff>
    </xdr:to>
    <xdr:pic>
      <xdr:nvPicPr>
        <xdr:cNvPr id="38" name="Grafik 37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34950" y="7829551"/>
          <a:ext cx="321592" cy="819149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52</xdr:row>
      <xdr:rowOff>38101</xdr:rowOff>
    </xdr:from>
    <xdr:to>
      <xdr:col>0</xdr:col>
      <xdr:colOff>578023</xdr:colOff>
      <xdr:row>57</xdr:row>
      <xdr:rowOff>0</xdr:rowOff>
    </xdr:to>
    <xdr:pic>
      <xdr:nvPicPr>
        <xdr:cNvPr id="39" name="Grafik 38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28600" y="8680451"/>
          <a:ext cx="349423" cy="787399"/>
        </a:xfrm>
        <a:prstGeom prst="rect">
          <a:avLst/>
        </a:prstGeom>
      </xdr:spPr>
    </xdr:pic>
    <xdr:clientData/>
  </xdr:twoCellAnchor>
  <xdr:twoCellAnchor editAs="oneCell">
    <xdr:from>
      <xdr:col>0</xdr:col>
      <xdr:colOff>146050</xdr:colOff>
      <xdr:row>57</xdr:row>
      <xdr:rowOff>57150</xdr:rowOff>
    </xdr:from>
    <xdr:to>
      <xdr:col>0</xdr:col>
      <xdr:colOff>666750</xdr:colOff>
      <xdr:row>61</xdr:row>
      <xdr:rowOff>101600</xdr:rowOff>
    </xdr:to>
    <xdr:grpSp>
      <xdr:nvGrpSpPr>
        <xdr:cNvPr id="40" name="Group 35"/>
        <xdr:cNvGrpSpPr/>
      </xdr:nvGrpSpPr>
      <xdr:grpSpPr>
        <a:xfrm>
          <a:off x="146050" y="10010775"/>
          <a:ext cx="520700" cy="815975"/>
          <a:chOff x="0" y="0"/>
          <a:chExt cx="461645" cy="624840"/>
        </a:xfrm>
      </xdr:grpSpPr>
      <xdr:pic>
        <xdr:nvPicPr>
          <xdr:cNvPr id="41" name="image12.jpeg"/>
          <xdr:cNvPicPr>
            <a:picLocks noChangeAspect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52" y="6095"/>
            <a:ext cx="277368" cy="612648"/>
          </a:xfrm>
          <a:prstGeom prst="rect">
            <a:avLst/>
          </a:prstGeom>
        </xdr:spPr>
      </xdr:pic>
      <xdr:sp macro="" textlink="">
        <xdr:nvSpPr>
          <xdr:cNvPr id="42" name="Shape 37"/>
          <xdr:cNvSpPr/>
        </xdr:nvSpPr>
        <xdr:spPr>
          <a:xfrm>
            <a:off x="0" y="0"/>
            <a:ext cx="461645" cy="624840"/>
          </a:xfrm>
          <a:custGeom>
            <a:avLst/>
            <a:gdLst/>
            <a:ahLst/>
            <a:cxnLst/>
            <a:rect l="0" t="0" r="0" b="0"/>
            <a:pathLst>
              <a:path w="461645" h="624840">
                <a:moveTo>
                  <a:pt x="459867" y="0"/>
                </a:moveTo>
                <a:lnTo>
                  <a:pt x="1904" y="0"/>
                </a:lnTo>
                <a:lnTo>
                  <a:pt x="0" y="1269"/>
                </a:lnTo>
                <a:lnTo>
                  <a:pt x="0" y="622935"/>
                </a:lnTo>
                <a:lnTo>
                  <a:pt x="1904" y="624839"/>
                </a:lnTo>
                <a:lnTo>
                  <a:pt x="3175" y="624839"/>
                </a:lnTo>
                <a:lnTo>
                  <a:pt x="3175" y="5714"/>
                </a:lnTo>
                <a:lnTo>
                  <a:pt x="6337" y="2539"/>
                </a:lnTo>
                <a:lnTo>
                  <a:pt x="461136" y="2539"/>
                </a:lnTo>
                <a:lnTo>
                  <a:pt x="461136" y="1269"/>
                </a:lnTo>
                <a:lnTo>
                  <a:pt x="459867" y="0"/>
                </a:lnTo>
                <a:close/>
              </a:path>
              <a:path w="461645" h="624840">
                <a:moveTo>
                  <a:pt x="3175" y="617219"/>
                </a:moveTo>
                <a:lnTo>
                  <a:pt x="3175" y="624839"/>
                </a:lnTo>
                <a:lnTo>
                  <a:pt x="6337" y="624839"/>
                </a:lnTo>
                <a:lnTo>
                  <a:pt x="6337" y="619760"/>
                </a:lnTo>
                <a:lnTo>
                  <a:pt x="3175" y="617219"/>
                </a:lnTo>
                <a:close/>
              </a:path>
              <a:path w="461645" h="624840">
                <a:moveTo>
                  <a:pt x="6337" y="2539"/>
                </a:moveTo>
                <a:lnTo>
                  <a:pt x="3175" y="5714"/>
                </a:lnTo>
                <a:lnTo>
                  <a:pt x="3175" y="617219"/>
                </a:lnTo>
                <a:lnTo>
                  <a:pt x="6337" y="619760"/>
                </a:lnTo>
                <a:lnTo>
                  <a:pt x="6337" y="624839"/>
                </a:lnTo>
                <a:lnTo>
                  <a:pt x="453529" y="624839"/>
                </a:lnTo>
                <a:lnTo>
                  <a:pt x="453529" y="619760"/>
                </a:lnTo>
                <a:lnTo>
                  <a:pt x="456692" y="617219"/>
                </a:lnTo>
                <a:lnTo>
                  <a:pt x="6337" y="617219"/>
                </a:lnTo>
                <a:lnTo>
                  <a:pt x="6337" y="2539"/>
                </a:lnTo>
                <a:close/>
              </a:path>
              <a:path w="461645" h="624840">
                <a:moveTo>
                  <a:pt x="456692" y="617219"/>
                </a:moveTo>
                <a:lnTo>
                  <a:pt x="453529" y="619760"/>
                </a:lnTo>
                <a:lnTo>
                  <a:pt x="453529" y="624839"/>
                </a:lnTo>
                <a:lnTo>
                  <a:pt x="456692" y="624839"/>
                </a:lnTo>
                <a:lnTo>
                  <a:pt x="456692" y="617219"/>
                </a:lnTo>
                <a:close/>
              </a:path>
              <a:path w="461645" h="624840">
                <a:moveTo>
                  <a:pt x="461136" y="2539"/>
                </a:moveTo>
                <a:lnTo>
                  <a:pt x="453529" y="2539"/>
                </a:lnTo>
                <a:lnTo>
                  <a:pt x="456692" y="5714"/>
                </a:lnTo>
                <a:lnTo>
                  <a:pt x="456692" y="624839"/>
                </a:lnTo>
                <a:lnTo>
                  <a:pt x="459867" y="624839"/>
                </a:lnTo>
                <a:lnTo>
                  <a:pt x="461136" y="622935"/>
                </a:lnTo>
                <a:lnTo>
                  <a:pt x="461136" y="2539"/>
                </a:lnTo>
                <a:close/>
              </a:path>
              <a:path w="461645" h="624840">
                <a:moveTo>
                  <a:pt x="453529" y="2539"/>
                </a:moveTo>
                <a:lnTo>
                  <a:pt x="453529" y="617219"/>
                </a:lnTo>
                <a:lnTo>
                  <a:pt x="456692" y="617219"/>
                </a:lnTo>
                <a:lnTo>
                  <a:pt x="456692" y="5714"/>
                </a:lnTo>
                <a:lnTo>
                  <a:pt x="453529" y="2539"/>
                </a:lnTo>
                <a:close/>
              </a:path>
              <a:path w="461645" h="624840">
                <a:moveTo>
                  <a:pt x="453529" y="2539"/>
                </a:moveTo>
                <a:lnTo>
                  <a:pt x="6337" y="2539"/>
                </a:lnTo>
                <a:lnTo>
                  <a:pt x="6337" y="5714"/>
                </a:lnTo>
                <a:lnTo>
                  <a:pt x="453529" y="5714"/>
                </a:lnTo>
                <a:lnTo>
                  <a:pt x="453529" y="2539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120650</xdr:colOff>
      <xdr:row>62</xdr:row>
      <xdr:rowOff>19050</xdr:rowOff>
    </xdr:from>
    <xdr:to>
      <xdr:col>0</xdr:col>
      <xdr:colOff>717550</xdr:colOff>
      <xdr:row>66</xdr:row>
      <xdr:rowOff>152400</xdr:rowOff>
    </xdr:to>
    <xdr:grpSp>
      <xdr:nvGrpSpPr>
        <xdr:cNvPr id="43" name="Group 38"/>
        <xdr:cNvGrpSpPr/>
      </xdr:nvGrpSpPr>
      <xdr:grpSpPr>
        <a:xfrm>
          <a:off x="120650" y="10906125"/>
          <a:ext cx="596900" cy="800100"/>
          <a:chOff x="0" y="0"/>
          <a:chExt cx="461645" cy="624840"/>
        </a:xfrm>
      </xdr:grpSpPr>
      <xdr:pic>
        <xdr:nvPicPr>
          <xdr:cNvPr id="44" name="image13.jpeg"/>
          <xdr:cNvPicPr>
            <a:picLocks noChangeAspect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52" y="6095"/>
            <a:ext cx="280416" cy="612648"/>
          </a:xfrm>
          <a:prstGeom prst="rect">
            <a:avLst/>
          </a:prstGeom>
        </xdr:spPr>
      </xdr:pic>
      <xdr:sp macro="" textlink="">
        <xdr:nvSpPr>
          <xdr:cNvPr id="45" name="Shape 40"/>
          <xdr:cNvSpPr/>
        </xdr:nvSpPr>
        <xdr:spPr>
          <a:xfrm>
            <a:off x="0" y="0"/>
            <a:ext cx="461645" cy="624840"/>
          </a:xfrm>
          <a:custGeom>
            <a:avLst/>
            <a:gdLst/>
            <a:ahLst/>
            <a:cxnLst/>
            <a:rect l="0" t="0" r="0" b="0"/>
            <a:pathLst>
              <a:path w="461645" h="624840">
                <a:moveTo>
                  <a:pt x="459867" y="0"/>
                </a:moveTo>
                <a:lnTo>
                  <a:pt x="1904" y="0"/>
                </a:lnTo>
                <a:lnTo>
                  <a:pt x="0" y="1270"/>
                </a:lnTo>
                <a:lnTo>
                  <a:pt x="0" y="622935"/>
                </a:lnTo>
                <a:lnTo>
                  <a:pt x="1904" y="624839"/>
                </a:lnTo>
                <a:lnTo>
                  <a:pt x="3175" y="624839"/>
                </a:lnTo>
                <a:lnTo>
                  <a:pt x="3175" y="5714"/>
                </a:lnTo>
                <a:lnTo>
                  <a:pt x="6337" y="3175"/>
                </a:lnTo>
                <a:lnTo>
                  <a:pt x="461136" y="3175"/>
                </a:lnTo>
                <a:lnTo>
                  <a:pt x="461136" y="1270"/>
                </a:lnTo>
                <a:lnTo>
                  <a:pt x="459867" y="0"/>
                </a:lnTo>
                <a:close/>
              </a:path>
              <a:path w="461645" h="624840">
                <a:moveTo>
                  <a:pt x="3175" y="617220"/>
                </a:moveTo>
                <a:lnTo>
                  <a:pt x="3175" y="624839"/>
                </a:lnTo>
                <a:lnTo>
                  <a:pt x="6337" y="624839"/>
                </a:lnTo>
                <a:lnTo>
                  <a:pt x="6337" y="620395"/>
                </a:lnTo>
                <a:lnTo>
                  <a:pt x="3175" y="617220"/>
                </a:lnTo>
                <a:close/>
              </a:path>
              <a:path w="461645" h="624840">
                <a:moveTo>
                  <a:pt x="6337" y="3175"/>
                </a:moveTo>
                <a:lnTo>
                  <a:pt x="3175" y="5714"/>
                </a:lnTo>
                <a:lnTo>
                  <a:pt x="3175" y="617220"/>
                </a:lnTo>
                <a:lnTo>
                  <a:pt x="6337" y="620395"/>
                </a:lnTo>
                <a:lnTo>
                  <a:pt x="6337" y="624839"/>
                </a:lnTo>
                <a:lnTo>
                  <a:pt x="453529" y="624839"/>
                </a:lnTo>
                <a:lnTo>
                  <a:pt x="453529" y="620395"/>
                </a:lnTo>
                <a:lnTo>
                  <a:pt x="456692" y="617220"/>
                </a:lnTo>
                <a:lnTo>
                  <a:pt x="6337" y="617220"/>
                </a:lnTo>
                <a:lnTo>
                  <a:pt x="6337" y="3175"/>
                </a:lnTo>
                <a:close/>
              </a:path>
              <a:path w="461645" h="624840">
                <a:moveTo>
                  <a:pt x="456692" y="617220"/>
                </a:moveTo>
                <a:lnTo>
                  <a:pt x="453529" y="620395"/>
                </a:lnTo>
                <a:lnTo>
                  <a:pt x="453529" y="624839"/>
                </a:lnTo>
                <a:lnTo>
                  <a:pt x="456692" y="624839"/>
                </a:lnTo>
                <a:lnTo>
                  <a:pt x="456692" y="617220"/>
                </a:lnTo>
                <a:close/>
              </a:path>
              <a:path w="461645" h="624840">
                <a:moveTo>
                  <a:pt x="461136" y="3175"/>
                </a:moveTo>
                <a:lnTo>
                  <a:pt x="453529" y="3175"/>
                </a:lnTo>
                <a:lnTo>
                  <a:pt x="456692" y="5714"/>
                </a:lnTo>
                <a:lnTo>
                  <a:pt x="456692" y="624839"/>
                </a:lnTo>
                <a:lnTo>
                  <a:pt x="459867" y="624839"/>
                </a:lnTo>
                <a:lnTo>
                  <a:pt x="461136" y="622935"/>
                </a:lnTo>
                <a:lnTo>
                  <a:pt x="461136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453529" y="617220"/>
                </a:lnTo>
                <a:lnTo>
                  <a:pt x="456692" y="617220"/>
                </a:lnTo>
                <a:lnTo>
                  <a:pt x="456692" y="5714"/>
                </a:lnTo>
                <a:lnTo>
                  <a:pt x="453529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6337" y="3175"/>
                </a:lnTo>
                <a:lnTo>
                  <a:pt x="6337" y="5714"/>
                </a:lnTo>
                <a:lnTo>
                  <a:pt x="453529" y="5714"/>
                </a:lnTo>
                <a:lnTo>
                  <a:pt x="453529" y="3175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196851</xdr:colOff>
      <xdr:row>68</xdr:row>
      <xdr:rowOff>19050</xdr:rowOff>
    </xdr:from>
    <xdr:to>
      <xdr:col>0</xdr:col>
      <xdr:colOff>590550</xdr:colOff>
      <xdr:row>73</xdr:row>
      <xdr:rowOff>0</xdr:rowOff>
    </xdr:to>
    <xdr:grpSp>
      <xdr:nvGrpSpPr>
        <xdr:cNvPr id="46" name="Group 41"/>
        <xdr:cNvGrpSpPr/>
      </xdr:nvGrpSpPr>
      <xdr:grpSpPr>
        <a:xfrm>
          <a:off x="196851" y="11896725"/>
          <a:ext cx="393699" cy="800100"/>
          <a:chOff x="0" y="0"/>
          <a:chExt cx="461645" cy="942975"/>
        </a:xfrm>
      </xdr:grpSpPr>
      <xdr:pic>
        <xdr:nvPicPr>
          <xdr:cNvPr id="47" name="image14.jpeg"/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5719" y="22859"/>
            <a:ext cx="368808" cy="891539"/>
          </a:xfrm>
          <a:prstGeom prst="rect">
            <a:avLst/>
          </a:prstGeom>
        </xdr:spPr>
      </xdr:pic>
      <xdr:sp macro="" textlink="">
        <xdr:nvSpPr>
          <xdr:cNvPr id="48" name="Shape 43"/>
          <xdr:cNvSpPr/>
        </xdr:nvSpPr>
        <xdr:spPr>
          <a:xfrm>
            <a:off x="0" y="0"/>
            <a:ext cx="461645" cy="942975"/>
          </a:xfrm>
          <a:custGeom>
            <a:avLst/>
            <a:gdLst/>
            <a:ahLst/>
            <a:cxnLst/>
            <a:rect l="0" t="0" r="0" b="0"/>
            <a:pathLst>
              <a:path w="461645" h="942975">
                <a:moveTo>
                  <a:pt x="459867" y="0"/>
                </a:moveTo>
                <a:lnTo>
                  <a:pt x="1904" y="0"/>
                </a:lnTo>
                <a:lnTo>
                  <a:pt x="0" y="1269"/>
                </a:lnTo>
                <a:lnTo>
                  <a:pt x="0" y="941451"/>
                </a:lnTo>
                <a:lnTo>
                  <a:pt x="1904" y="942720"/>
                </a:lnTo>
                <a:lnTo>
                  <a:pt x="3175" y="942720"/>
                </a:lnTo>
                <a:lnTo>
                  <a:pt x="3175" y="6350"/>
                </a:lnTo>
                <a:lnTo>
                  <a:pt x="6337" y="3175"/>
                </a:lnTo>
                <a:lnTo>
                  <a:pt x="461136" y="3175"/>
                </a:lnTo>
                <a:lnTo>
                  <a:pt x="461136" y="1269"/>
                </a:lnTo>
                <a:lnTo>
                  <a:pt x="459867" y="0"/>
                </a:lnTo>
                <a:close/>
              </a:path>
              <a:path w="461645" h="942975">
                <a:moveTo>
                  <a:pt x="3175" y="935101"/>
                </a:moveTo>
                <a:lnTo>
                  <a:pt x="3175" y="942720"/>
                </a:lnTo>
                <a:lnTo>
                  <a:pt x="6337" y="942720"/>
                </a:lnTo>
                <a:lnTo>
                  <a:pt x="6337" y="939545"/>
                </a:lnTo>
                <a:lnTo>
                  <a:pt x="3175" y="935101"/>
                </a:lnTo>
                <a:close/>
              </a:path>
              <a:path w="461645" h="942975">
                <a:moveTo>
                  <a:pt x="6337" y="3175"/>
                </a:moveTo>
                <a:lnTo>
                  <a:pt x="3175" y="6350"/>
                </a:lnTo>
                <a:lnTo>
                  <a:pt x="3175" y="935101"/>
                </a:lnTo>
                <a:lnTo>
                  <a:pt x="6337" y="939545"/>
                </a:lnTo>
                <a:lnTo>
                  <a:pt x="6337" y="942720"/>
                </a:lnTo>
                <a:lnTo>
                  <a:pt x="453529" y="942720"/>
                </a:lnTo>
                <a:lnTo>
                  <a:pt x="453529" y="939545"/>
                </a:lnTo>
                <a:lnTo>
                  <a:pt x="456692" y="935101"/>
                </a:lnTo>
                <a:lnTo>
                  <a:pt x="6337" y="935101"/>
                </a:lnTo>
                <a:lnTo>
                  <a:pt x="6337" y="3175"/>
                </a:lnTo>
                <a:close/>
              </a:path>
              <a:path w="461645" h="942975">
                <a:moveTo>
                  <a:pt x="456692" y="935101"/>
                </a:moveTo>
                <a:lnTo>
                  <a:pt x="453529" y="939545"/>
                </a:lnTo>
                <a:lnTo>
                  <a:pt x="453529" y="942720"/>
                </a:lnTo>
                <a:lnTo>
                  <a:pt x="456692" y="942720"/>
                </a:lnTo>
                <a:lnTo>
                  <a:pt x="456692" y="935101"/>
                </a:lnTo>
                <a:close/>
              </a:path>
              <a:path w="461645" h="942975">
                <a:moveTo>
                  <a:pt x="461136" y="3175"/>
                </a:moveTo>
                <a:lnTo>
                  <a:pt x="453529" y="3175"/>
                </a:lnTo>
                <a:lnTo>
                  <a:pt x="456692" y="6350"/>
                </a:lnTo>
                <a:lnTo>
                  <a:pt x="456692" y="942720"/>
                </a:lnTo>
                <a:lnTo>
                  <a:pt x="459867" y="942720"/>
                </a:lnTo>
                <a:lnTo>
                  <a:pt x="461136" y="941451"/>
                </a:lnTo>
                <a:lnTo>
                  <a:pt x="461136" y="3175"/>
                </a:lnTo>
                <a:close/>
              </a:path>
              <a:path w="461645" h="942975">
                <a:moveTo>
                  <a:pt x="453529" y="3175"/>
                </a:moveTo>
                <a:lnTo>
                  <a:pt x="453529" y="935101"/>
                </a:lnTo>
                <a:lnTo>
                  <a:pt x="456692" y="935101"/>
                </a:lnTo>
                <a:lnTo>
                  <a:pt x="456692" y="6350"/>
                </a:lnTo>
                <a:lnTo>
                  <a:pt x="453529" y="3175"/>
                </a:lnTo>
                <a:close/>
              </a:path>
              <a:path w="461645" h="942975">
                <a:moveTo>
                  <a:pt x="453529" y="3175"/>
                </a:moveTo>
                <a:lnTo>
                  <a:pt x="6337" y="3175"/>
                </a:lnTo>
                <a:lnTo>
                  <a:pt x="6337" y="6350"/>
                </a:lnTo>
                <a:lnTo>
                  <a:pt x="453529" y="6350"/>
                </a:lnTo>
                <a:lnTo>
                  <a:pt x="453529" y="3175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171451</xdr:colOff>
      <xdr:row>73</xdr:row>
      <xdr:rowOff>25400</xdr:rowOff>
    </xdr:from>
    <xdr:to>
      <xdr:col>0</xdr:col>
      <xdr:colOff>565151</xdr:colOff>
      <xdr:row>77</xdr:row>
      <xdr:rowOff>133350</xdr:rowOff>
    </xdr:to>
    <xdr:grpSp>
      <xdr:nvGrpSpPr>
        <xdr:cNvPr id="49" name="Group 44"/>
        <xdr:cNvGrpSpPr/>
      </xdr:nvGrpSpPr>
      <xdr:grpSpPr>
        <a:xfrm>
          <a:off x="171451" y="12722225"/>
          <a:ext cx="393700" cy="765175"/>
          <a:chOff x="0" y="0"/>
          <a:chExt cx="461645" cy="897255"/>
        </a:xfrm>
      </xdr:grpSpPr>
      <xdr:pic>
        <xdr:nvPicPr>
          <xdr:cNvPr id="50" name="image15.jpeg"/>
          <xdr:cNvPicPr>
            <a:picLocks noChangeAspect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623" y="6095"/>
            <a:ext cx="409956" cy="883919"/>
          </a:xfrm>
          <a:prstGeom prst="rect">
            <a:avLst/>
          </a:prstGeom>
        </xdr:spPr>
      </xdr:pic>
      <xdr:sp macro="" textlink="">
        <xdr:nvSpPr>
          <xdr:cNvPr id="51" name="Shape 46"/>
          <xdr:cNvSpPr/>
        </xdr:nvSpPr>
        <xdr:spPr>
          <a:xfrm>
            <a:off x="0" y="0"/>
            <a:ext cx="461645" cy="897255"/>
          </a:xfrm>
          <a:custGeom>
            <a:avLst/>
            <a:gdLst/>
            <a:ahLst/>
            <a:cxnLst/>
            <a:rect l="0" t="0" r="0" b="0"/>
            <a:pathLst>
              <a:path w="461645" h="897255">
                <a:moveTo>
                  <a:pt x="459867" y="0"/>
                </a:moveTo>
                <a:lnTo>
                  <a:pt x="1904" y="0"/>
                </a:lnTo>
                <a:lnTo>
                  <a:pt x="0" y="1269"/>
                </a:lnTo>
                <a:lnTo>
                  <a:pt x="0" y="893825"/>
                </a:lnTo>
                <a:lnTo>
                  <a:pt x="1904" y="897000"/>
                </a:lnTo>
                <a:lnTo>
                  <a:pt x="3175" y="897000"/>
                </a:lnTo>
                <a:lnTo>
                  <a:pt x="3175" y="5714"/>
                </a:lnTo>
                <a:lnTo>
                  <a:pt x="6337" y="2539"/>
                </a:lnTo>
                <a:lnTo>
                  <a:pt x="461136" y="2539"/>
                </a:lnTo>
                <a:lnTo>
                  <a:pt x="461136" y="1269"/>
                </a:lnTo>
                <a:lnTo>
                  <a:pt x="459867" y="0"/>
                </a:lnTo>
                <a:close/>
              </a:path>
              <a:path w="461645" h="897255">
                <a:moveTo>
                  <a:pt x="3175" y="889380"/>
                </a:moveTo>
                <a:lnTo>
                  <a:pt x="3175" y="897000"/>
                </a:lnTo>
                <a:lnTo>
                  <a:pt x="6337" y="897000"/>
                </a:lnTo>
                <a:lnTo>
                  <a:pt x="6337" y="892555"/>
                </a:lnTo>
                <a:lnTo>
                  <a:pt x="3175" y="889380"/>
                </a:lnTo>
                <a:close/>
              </a:path>
              <a:path w="461645" h="897255">
                <a:moveTo>
                  <a:pt x="6337" y="2539"/>
                </a:moveTo>
                <a:lnTo>
                  <a:pt x="3175" y="5714"/>
                </a:lnTo>
                <a:lnTo>
                  <a:pt x="3175" y="889380"/>
                </a:lnTo>
                <a:lnTo>
                  <a:pt x="6337" y="892555"/>
                </a:lnTo>
                <a:lnTo>
                  <a:pt x="6337" y="897000"/>
                </a:lnTo>
                <a:lnTo>
                  <a:pt x="453529" y="897000"/>
                </a:lnTo>
                <a:lnTo>
                  <a:pt x="453529" y="892555"/>
                </a:lnTo>
                <a:lnTo>
                  <a:pt x="456692" y="889380"/>
                </a:lnTo>
                <a:lnTo>
                  <a:pt x="6337" y="889380"/>
                </a:lnTo>
                <a:lnTo>
                  <a:pt x="6337" y="2539"/>
                </a:lnTo>
                <a:close/>
              </a:path>
              <a:path w="461645" h="897255">
                <a:moveTo>
                  <a:pt x="456692" y="889380"/>
                </a:moveTo>
                <a:lnTo>
                  <a:pt x="453529" y="892555"/>
                </a:lnTo>
                <a:lnTo>
                  <a:pt x="453529" y="897000"/>
                </a:lnTo>
                <a:lnTo>
                  <a:pt x="456692" y="897000"/>
                </a:lnTo>
                <a:lnTo>
                  <a:pt x="456692" y="889380"/>
                </a:lnTo>
                <a:close/>
              </a:path>
              <a:path w="461645" h="897255">
                <a:moveTo>
                  <a:pt x="461136" y="2539"/>
                </a:moveTo>
                <a:lnTo>
                  <a:pt x="453529" y="2539"/>
                </a:lnTo>
                <a:lnTo>
                  <a:pt x="456692" y="5714"/>
                </a:lnTo>
                <a:lnTo>
                  <a:pt x="456692" y="897000"/>
                </a:lnTo>
                <a:lnTo>
                  <a:pt x="459867" y="897000"/>
                </a:lnTo>
                <a:lnTo>
                  <a:pt x="461136" y="893825"/>
                </a:lnTo>
                <a:lnTo>
                  <a:pt x="461136" y="2539"/>
                </a:lnTo>
                <a:close/>
              </a:path>
              <a:path w="461645" h="897255">
                <a:moveTo>
                  <a:pt x="453529" y="2539"/>
                </a:moveTo>
                <a:lnTo>
                  <a:pt x="453529" y="889380"/>
                </a:lnTo>
                <a:lnTo>
                  <a:pt x="456692" y="889380"/>
                </a:lnTo>
                <a:lnTo>
                  <a:pt x="456692" y="5714"/>
                </a:lnTo>
                <a:lnTo>
                  <a:pt x="453529" y="2539"/>
                </a:lnTo>
                <a:close/>
              </a:path>
              <a:path w="461645" h="897255">
                <a:moveTo>
                  <a:pt x="453529" y="2539"/>
                </a:moveTo>
                <a:lnTo>
                  <a:pt x="6337" y="2539"/>
                </a:lnTo>
                <a:lnTo>
                  <a:pt x="6337" y="5714"/>
                </a:lnTo>
                <a:lnTo>
                  <a:pt x="453529" y="5714"/>
                </a:lnTo>
                <a:lnTo>
                  <a:pt x="453529" y="2539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177800</xdr:colOff>
      <xdr:row>80</xdr:row>
      <xdr:rowOff>0</xdr:rowOff>
    </xdr:from>
    <xdr:to>
      <xdr:col>0</xdr:col>
      <xdr:colOff>566926</xdr:colOff>
      <xdr:row>84</xdr:row>
      <xdr:rowOff>31749</xdr:rowOff>
    </xdr:to>
    <xdr:pic>
      <xdr:nvPicPr>
        <xdr:cNvPr id="52" name="Grafik 51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77800" y="12744450"/>
          <a:ext cx="389126" cy="806449"/>
        </a:xfrm>
        <a:prstGeom prst="rect">
          <a:avLst/>
        </a:prstGeom>
      </xdr:spPr>
    </xdr:pic>
    <xdr:clientData/>
  </xdr:twoCellAnchor>
  <xdr:twoCellAnchor editAs="oneCell">
    <xdr:from>
      <xdr:col>0</xdr:col>
      <xdr:colOff>69850</xdr:colOff>
      <xdr:row>85</xdr:row>
      <xdr:rowOff>6350</xdr:rowOff>
    </xdr:from>
    <xdr:to>
      <xdr:col>0</xdr:col>
      <xdr:colOff>622300</xdr:colOff>
      <xdr:row>89</xdr:row>
      <xdr:rowOff>6350</xdr:rowOff>
    </xdr:to>
    <xdr:grpSp>
      <xdr:nvGrpSpPr>
        <xdr:cNvPr id="53" name="Group 47"/>
        <xdr:cNvGrpSpPr/>
      </xdr:nvGrpSpPr>
      <xdr:grpSpPr>
        <a:xfrm>
          <a:off x="69850" y="14865350"/>
          <a:ext cx="552450" cy="771525"/>
          <a:chOff x="0" y="0"/>
          <a:chExt cx="461645" cy="624840"/>
        </a:xfrm>
      </xdr:grpSpPr>
      <xdr:pic>
        <xdr:nvPicPr>
          <xdr:cNvPr id="54" name="image16.jpeg"/>
          <xdr:cNvPicPr>
            <a:picLocks noChangeAspect="1"/>
          </xdr:cNvPicPr>
        </xdr:nvPicPr>
        <xdr:blipFill>
          <a:blip xmlns:r="http://schemas.openxmlformats.org/officeDocument/2006/relationships" r:embed="rId1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8204" y="6095"/>
            <a:ext cx="243839" cy="612648"/>
          </a:xfrm>
          <a:prstGeom prst="rect">
            <a:avLst/>
          </a:prstGeom>
        </xdr:spPr>
      </xdr:pic>
      <xdr:sp macro="" textlink="">
        <xdr:nvSpPr>
          <xdr:cNvPr id="55" name="Shape 49"/>
          <xdr:cNvSpPr/>
        </xdr:nvSpPr>
        <xdr:spPr>
          <a:xfrm>
            <a:off x="0" y="0"/>
            <a:ext cx="461645" cy="624840"/>
          </a:xfrm>
          <a:custGeom>
            <a:avLst/>
            <a:gdLst/>
            <a:ahLst/>
            <a:cxnLst/>
            <a:rect l="0" t="0" r="0" b="0"/>
            <a:pathLst>
              <a:path w="461645" h="624840">
                <a:moveTo>
                  <a:pt x="459867" y="0"/>
                </a:moveTo>
                <a:lnTo>
                  <a:pt x="1904" y="0"/>
                </a:lnTo>
                <a:lnTo>
                  <a:pt x="0" y="1270"/>
                </a:lnTo>
                <a:lnTo>
                  <a:pt x="0" y="622935"/>
                </a:lnTo>
                <a:lnTo>
                  <a:pt x="1904" y="624839"/>
                </a:lnTo>
                <a:lnTo>
                  <a:pt x="3175" y="624839"/>
                </a:lnTo>
                <a:lnTo>
                  <a:pt x="3175" y="5714"/>
                </a:lnTo>
                <a:lnTo>
                  <a:pt x="6337" y="2539"/>
                </a:lnTo>
                <a:lnTo>
                  <a:pt x="461136" y="2539"/>
                </a:lnTo>
                <a:lnTo>
                  <a:pt x="461136" y="1270"/>
                </a:lnTo>
                <a:lnTo>
                  <a:pt x="459867" y="0"/>
                </a:lnTo>
                <a:close/>
              </a:path>
              <a:path w="461645" h="624840">
                <a:moveTo>
                  <a:pt x="3175" y="618489"/>
                </a:moveTo>
                <a:lnTo>
                  <a:pt x="3175" y="624839"/>
                </a:lnTo>
                <a:lnTo>
                  <a:pt x="6337" y="624839"/>
                </a:lnTo>
                <a:lnTo>
                  <a:pt x="6337" y="621664"/>
                </a:lnTo>
                <a:lnTo>
                  <a:pt x="3175" y="618489"/>
                </a:lnTo>
                <a:close/>
              </a:path>
              <a:path w="461645" h="624840">
                <a:moveTo>
                  <a:pt x="6337" y="2539"/>
                </a:moveTo>
                <a:lnTo>
                  <a:pt x="3175" y="5714"/>
                </a:lnTo>
                <a:lnTo>
                  <a:pt x="3175" y="618489"/>
                </a:lnTo>
                <a:lnTo>
                  <a:pt x="6337" y="621664"/>
                </a:lnTo>
                <a:lnTo>
                  <a:pt x="6337" y="624839"/>
                </a:lnTo>
                <a:lnTo>
                  <a:pt x="453529" y="624839"/>
                </a:lnTo>
                <a:lnTo>
                  <a:pt x="453529" y="621664"/>
                </a:lnTo>
                <a:lnTo>
                  <a:pt x="456692" y="618489"/>
                </a:lnTo>
                <a:lnTo>
                  <a:pt x="6337" y="618489"/>
                </a:lnTo>
                <a:lnTo>
                  <a:pt x="6337" y="2539"/>
                </a:lnTo>
                <a:close/>
              </a:path>
              <a:path w="461645" h="624840">
                <a:moveTo>
                  <a:pt x="456692" y="618489"/>
                </a:moveTo>
                <a:lnTo>
                  <a:pt x="453529" y="621664"/>
                </a:lnTo>
                <a:lnTo>
                  <a:pt x="453529" y="624839"/>
                </a:lnTo>
                <a:lnTo>
                  <a:pt x="456692" y="624839"/>
                </a:lnTo>
                <a:lnTo>
                  <a:pt x="456692" y="618489"/>
                </a:lnTo>
                <a:close/>
              </a:path>
              <a:path w="461645" h="624840">
                <a:moveTo>
                  <a:pt x="461136" y="2539"/>
                </a:moveTo>
                <a:lnTo>
                  <a:pt x="453529" y="2539"/>
                </a:lnTo>
                <a:lnTo>
                  <a:pt x="456692" y="5714"/>
                </a:lnTo>
                <a:lnTo>
                  <a:pt x="456692" y="624839"/>
                </a:lnTo>
                <a:lnTo>
                  <a:pt x="459867" y="624839"/>
                </a:lnTo>
                <a:lnTo>
                  <a:pt x="461136" y="622935"/>
                </a:lnTo>
                <a:lnTo>
                  <a:pt x="461136" y="2539"/>
                </a:lnTo>
                <a:close/>
              </a:path>
              <a:path w="461645" h="624840">
                <a:moveTo>
                  <a:pt x="453529" y="2539"/>
                </a:moveTo>
                <a:lnTo>
                  <a:pt x="453529" y="618489"/>
                </a:lnTo>
                <a:lnTo>
                  <a:pt x="456692" y="618489"/>
                </a:lnTo>
                <a:lnTo>
                  <a:pt x="456692" y="5714"/>
                </a:lnTo>
                <a:lnTo>
                  <a:pt x="453529" y="2539"/>
                </a:lnTo>
                <a:close/>
              </a:path>
              <a:path w="461645" h="624840">
                <a:moveTo>
                  <a:pt x="453529" y="2539"/>
                </a:moveTo>
                <a:lnTo>
                  <a:pt x="6337" y="2539"/>
                </a:lnTo>
                <a:lnTo>
                  <a:pt x="6337" y="5714"/>
                </a:lnTo>
                <a:lnTo>
                  <a:pt x="453529" y="5714"/>
                </a:lnTo>
                <a:lnTo>
                  <a:pt x="453529" y="2539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76200</xdr:colOff>
      <xdr:row>90</xdr:row>
      <xdr:rowOff>12700</xdr:rowOff>
    </xdr:from>
    <xdr:to>
      <xdr:col>0</xdr:col>
      <xdr:colOff>609600</xdr:colOff>
      <xdr:row>94</xdr:row>
      <xdr:rowOff>31750</xdr:rowOff>
    </xdr:to>
    <xdr:grpSp>
      <xdr:nvGrpSpPr>
        <xdr:cNvPr id="56" name="Group 53"/>
        <xdr:cNvGrpSpPr/>
      </xdr:nvGrpSpPr>
      <xdr:grpSpPr>
        <a:xfrm>
          <a:off x="76200" y="15805150"/>
          <a:ext cx="533400" cy="914400"/>
          <a:chOff x="0" y="0"/>
          <a:chExt cx="461645" cy="624840"/>
        </a:xfrm>
      </xdr:grpSpPr>
      <xdr:pic>
        <xdr:nvPicPr>
          <xdr:cNvPr id="57" name="image18.jpeg"/>
          <xdr:cNvPicPr>
            <a:picLocks noChangeAspect="1"/>
          </xdr:cNvPicPr>
        </xdr:nvPicPr>
        <xdr:blipFill>
          <a:blip xmlns:r="http://schemas.openxmlformats.org/officeDocument/2006/relationships" r:embed="rId1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960" y="6095"/>
            <a:ext cx="332232" cy="612648"/>
          </a:xfrm>
          <a:prstGeom prst="rect">
            <a:avLst/>
          </a:prstGeom>
        </xdr:spPr>
      </xdr:pic>
      <xdr:sp macro="" textlink="">
        <xdr:nvSpPr>
          <xdr:cNvPr id="58" name="Shape 55"/>
          <xdr:cNvSpPr/>
        </xdr:nvSpPr>
        <xdr:spPr>
          <a:xfrm>
            <a:off x="0" y="0"/>
            <a:ext cx="461645" cy="624840"/>
          </a:xfrm>
          <a:custGeom>
            <a:avLst/>
            <a:gdLst/>
            <a:ahLst/>
            <a:cxnLst/>
            <a:rect l="0" t="0" r="0" b="0"/>
            <a:pathLst>
              <a:path w="461645" h="624840">
                <a:moveTo>
                  <a:pt x="459867" y="0"/>
                </a:moveTo>
                <a:lnTo>
                  <a:pt x="1904" y="0"/>
                </a:lnTo>
                <a:lnTo>
                  <a:pt x="0" y="1269"/>
                </a:lnTo>
                <a:lnTo>
                  <a:pt x="0" y="623569"/>
                </a:lnTo>
                <a:lnTo>
                  <a:pt x="1904" y="624839"/>
                </a:lnTo>
                <a:lnTo>
                  <a:pt x="3175" y="624839"/>
                </a:lnTo>
                <a:lnTo>
                  <a:pt x="3175" y="6350"/>
                </a:lnTo>
                <a:lnTo>
                  <a:pt x="6337" y="3175"/>
                </a:lnTo>
                <a:lnTo>
                  <a:pt x="461136" y="3175"/>
                </a:lnTo>
                <a:lnTo>
                  <a:pt x="461136" y="1269"/>
                </a:lnTo>
                <a:lnTo>
                  <a:pt x="459867" y="0"/>
                </a:lnTo>
                <a:close/>
              </a:path>
              <a:path w="461645" h="624840">
                <a:moveTo>
                  <a:pt x="3175" y="618489"/>
                </a:moveTo>
                <a:lnTo>
                  <a:pt x="3175" y="624839"/>
                </a:lnTo>
                <a:lnTo>
                  <a:pt x="6337" y="624839"/>
                </a:lnTo>
                <a:lnTo>
                  <a:pt x="6337" y="621664"/>
                </a:lnTo>
                <a:lnTo>
                  <a:pt x="3175" y="618489"/>
                </a:lnTo>
                <a:close/>
              </a:path>
              <a:path w="461645" h="624840">
                <a:moveTo>
                  <a:pt x="6337" y="3175"/>
                </a:moveTo>
                <a:lnTo>
                  <a:pt x="3175" y="6350"/>
                </a:lnTo>
                <a:lnTo>
                  <a:pt x="3175" y="618489"/>
                </a:lnTo>
                <a:lnTo>
                  <a:pt x="6337" y="621664"/>
                </a:lnTo>
                <a:lnTo>
                  <a:pt x="6337" y="624839"/>
                </a:lnTo>
                <a:lnTo>
                  <a:pt x="453529" y="624839"/>
                </a:lnTo>
                <a:lnTo>
                  <a:pt x="453529" y="621664"/>
                </a:lnTo>
                <a:lnTo>
                  <a:pt x="456692" y="618489"/>
                </a:lnTo>
                <a:lnTo>
                  <a:pt x="6337" y="618489"/>
                </a:lnTo>
                <a:lnTo>
                  <a:pt x="6337" y="3175"/>
                </a:lnTo>
                <a:close/>
              </a:path>
              <a:path w="461645" h="624840">
                <a:moveTo>
                  <a:pt x="456692" y="618489"/>
                </a:moveTo>
                <a:lnTo>
                  <a:pt x="453529" y="621664"/>
                </a:lnTo>
                <a:lnTo>
                  <a:pt x="453529" y="624839"/>
                </a:lnTo>
                <a:lnTo>
                  <a:pt x="456692" y="624839"/>
                </a:lnTo>
                <a:lnTo>
                  <a:pt x="456692" y="618489"/>
                </a:lnTo>
                <a:close/>
              </a:path>
              <a:path w="461645" h="624840">
                <a:moveTo>
                  <a:pt x="461136" y="3175"/>
                </a:moveTo>
                <a:lnTo>
                  <a:pt x="453529" y="3175"/>
                </a:lnTo>
                <a:lnTo>
                  <a:pt x="456692" y="6350"/>
                </a:lnTo>
                <a:lnTo>
                  <a:pt x="456692" y="624839"/>
                </a:lnTo>
                <a:lnTo>
                  <a:pt x="459867" y="624839"/>
                </a:lnTo>
                <a:lnTo>
                  <a:pt x="461136" y="623569"/>
                </a:lnTo>
                <a:lnTo>
                  <a:pt x="461136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453529" y="618489"/>
                </a:lnTo>
                <a:lnTo>
                  <a:pt x="456692" y="618489"/>
                </a:lnTo>
                <a:lnTo>
                  <a:pt x="456692" y="6350"/>
                </a:lnTo>
                <a:lnTo>
                  <a:pt x="453529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6337" y="3175"/>
                </a:lnTo>
                <a:lnTo>
                  <a:pt x="6337" y="6350"/>
                </a:lnTo>
                <a:lnTo>
                  <a:pt x="453529" y="6350"/>
                </a:lnTo>
                <a:lnTo>
                  <a:pt x="453529" y="3175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228600</xdr:colOff>
      <xdr:row>94</xdr:row>
      <xdr:rowOff>152401</xdr:rowOff>
    </xdr:from>
    <xdr:to>
      <xdr:col>0</xdr:col>
      <xdr:colOff>533612</xdr:colOff>
      <xdr:row>99</xdr:row>
      <xdr:rowOff>44451</xdr:rowOff>
    </xdr:to>
    <xdr:pic>
      <xdr:nvPicPr>
        <xdr:cNvPr id="59" name="Grafik 58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228600" y="15208251"/>
          <a:ext cx="305012" cy="831850"/>
        </a:xfrm>
        <a:prstGeom prst="rect">
          <a:avLst/>
        </a:prstGeom>
      </xdr:spPr>
    </xdr:pic>
    <xdr:clientData/>
  </xdr:twoCellAnchor>
  <xdr:twoCellAnchor editAs="oneCell">
    <xdr:from>
      <xdr:col>0</xdr:col>
      <xdr:colOff>69850</xdr:colOff>
      <xdr:row>100</xdr:row>
      <xdr:rowOff>0</xdr:rowOff>
    </xdr:from>
    <xdr:to>
      <xdr:col>0</xdr:col>
      <xdr:colOff>692150</xdr:colOff>
      <xdr:row>104</xdr:row>
      <xdr:rowOff>55033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16046450"/>
          <a:ext cx="622300" cy="829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461645</xdr:colOff>
      <xdr:row>33</xdr:row>
      <xdr:rowOff>137160</xdr:rowOff>
    </xdr:to>
    <xdr:sp macro="" textlink="">
      <xdr:nvSpPr>
        <xdr:cNvPr id="25" name="Shape 25"/>
        <xdr:cNvSpPr/>
      </xdr:nvSpPr>
      <xdr:spPr>
        <a:xfrm>
          <a:off x="0" y="5130800"/>
          <a:ext cx="461645" cy="594360"/>
        </a:xfrm>
        <a:custGeom>
          <a:avLst/>
          <a:gdLst/>
          <a:ahLst/>
          <a:cxnLst/>
          <a:rect l="0" t="0" r="0" b="0"/>
          <a:pathLst>
            <a:path w="461645" h="594360">
              <a:moveTo>
                <a:pt x="459867" y="0"/>
              </a:moveTo>
              <a:lnTo>
                <a:pt x="1904" y="0"/>
              </a:lnTo>
              <a:lnTo>
                <a:pt x="0" y="1905"/>
              </a:lnTo>
              <a:lnTo>
                <a:pt x="0" y="593090"/>
              </a:lnTo>
              <a:lnTo>
                <a:pt x="1904" y="594360"/>
              </a:lnTo>
              <a:lnTo>
                <a:pt x="3175" y="594360"/>
              </a:lnTo>
              <a:lnTo>
                <a:pt x="3175" y="6350"/>
              </a:lnTo>
              <a:lnTo>
                <a:pt x="6337" y="3175"/>
              </a:lnTo>
              <a:lnTo>
                <a:pt x="461136" y="3175"/>
              </a:lnTo>
              <a:lnTo>
                <a:pt x="461136" y="1905"/>
              </a:lnTo>
              <a:lnTo>
                <a:pt x="459867" y="0"/>
              </a:lnTo>
              <a:close/>
            </a:path>
            <a:path w="461645" h="594360">
              <a:moveTo>
                <a:pt x="3175" y="586740"/>
              </a:moveTo>
              <a:lnTo>
                <a:pt x="3175" y="594360"/>
              </a:lnTo>
              <a:lnTo>
                <a:pt x="6337" y="594360"/>
              </a:lnTo>
              <a:lnTo>
                <a:pt x="6337" y="591820"/>
              </a:lnTo>
              <a:lnTo>
                <a:pt x="3175" y="586740"/>
              </a:lnTo>
              <a:close/>
            </a:path>
            <a:path w="461645" h="594360">
              <a:moveTo>
                <a:pt x="6337" y="3175"/>
              </a:moveTo>
              <a:lnTo>
                <a:pt x="3175" y="6350"/>
              </a:lnTo>
              <a:lnTo>
                <a:pt x="3175" y="586740"/>
              </a:lnTo>
              <a:lnTo>
                <a:pt x="6337" y="591820"/>
              </a:lnTo>
              <a:lnTo>
                <a:pt x="6337" y="594360"/>
              </a:lnTo>
              <a:lnTo>
                <a:pt x="453529" y="594360"/>
              </a:lnTo>
              <a:lnTo>
                <a:pt x="453529" y="591820"/>
              </a:lnTo>
              <a:lnTo>
                <a:pt x="456692" y="586740"/>
              </a:lnTo>
              <a:lnTo>
                <a:pt x="6337" y="586740"/>
              </a:lnTo>
              <a:lnTo>
                <a:pt x="6337" y="3175"/>
              </a:lnTo>
              <a:close/>
            </a:path>
            <a:path w="461645" h="594360">
              <a:moveTo>
                <a:pt x="456692" y="586740"/>
              </a:moveTo>
              <a:lnTo>
                <a:pt x="453529" y="591820"/>
              </a:lnTo>
              <a:lnTo>
                <a:pt x="453529" y="594360"/>
              </a:lnTo>
              <a:lnTo>
                <a:pt x="456692" y="594360"/>
              </a:lnTo>
              <a:lnTo>
                <a:pt x="456692" y="586740"/>
              </a:lnTo>
              <a:close/>
            </a:path>
            <a:path w="461645" h="594360">
              <a:moveTo>
                <a:pt x="461136" y="3175"/>
              </a:moveTo>
              <a:lnTo>
                <a:pt x="453529" y="3175"/>
              </a:lnTo>
              <a:lnTo>
                <a:pt x="456692" y="6350"/>
              </a:lnTo>
              <a:lnTo>
                <a:pt x="456692" y="594360"/>
              </a:lnTo>
              <a:lnTo>
                <a:pt x="459867" y="594360"/>
              </a:lnTo>
              <a:lnTo>
                <a:pt x="461136" y="593090"/>
              </a:lnTo>
              <a:lnTo>
                <a:pt x="461136" y="3175"/>
              </a:lnTo>
              <a:close/>
            </a:path>
            <a:path w="461645" h="594360">
              <a:moveTo>
                <a:pt x="453529" y="3175"/>
              </a:moveTo>
              <a:lnTo>
                <a:pt x="453529" y="586740"/>
              </a:lnTo>
              <a:lnTo>
                <a:pt x="456692" y="586740"/>
              </a:lnTo>
              <a:lnTo>
                <a:pt x="456692" y="6350"/>
              </a:lnTo>
              <a:lnTo>
                <a:pt x="453529" y="3175"/>
              </a:lnTo>
              <a:close/>
            </a:path>
            <a:path w="461645" h="594360">
              <a:moveTo>
                <a:pt x="453529" y="3175"/>
              </a:moveTo>
              <a:lnTo>
                <a:pt x="6337" y="3175"/>
              </a:lnTo>
              <a:lnTo>
                <a:pt x="6337" y="6350"/>
              </a:lnTo>
              <a:lnTo>
                <a:pt x="453529" y="6350"/>
              </a:lnTo>
              <a:lnTo>
                <a:pt x="453529" y="3175"/>
              </a:lnTo>
              <a:close/>
            </a:path>
          </a:pathLst>
        </a:custGeom>
        <a:solidFill>
          <a:srgbClr val="000000"/>
        </a:solidFill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461645</xdr:colOff>
      <xdr:row>34</xdr:row>
      <xdr:rowOff>15240</xdr:rowOff>
    </xdr:to>
    <xdr:sp macro="" textlink="">
      <xdr:nvSpPr>
        <xdr:cNvPr id="28" name="Shape 28"/>
        <xdr:cNvSpPr/>
      </xdr:nvSpPr>
      <xdr:spPr>
        <a:xfrm>
          <a:off x="0" y="5130800"/>
          <a:ext cx="461645" cy="624840"/>
        </a:xfrm>
        <a:custGeom>
          <a:avLst/>
          <a:gdLst/>
          <a:ahLst/>
          <a:cxnLst/>
          <a:rect l="0" t="0" r="0" b="0"/>
          <a:pathLst>
            <a:path w="461645" h="624840">
              <a:moveTo>
                <a:pt x="459867" y="0"/>
              </a:moveTo>
              <a:lnTo>
                <a:pt x="1904" y="0"/>
              </a:lnTo>
              <a:lnTo>
                <a:pt x="0" y="1269"/>
              </a:lnTo>
              <a:lnTo>
                <a:pt x="0" y="622934"/>
              </a:lnTo>
              <a:lnTo>
                <a:pt x="1904" y="624839"/>
              </a:lnTo>
              <a:lnTo>
                <a:pt x="3175" y="624839"/>
              </a:lnTo>
              <a:lnTo>
                <a:pt x="3175" y="5714"/>
              </a:lnTo>
              <a:lnTo>
                <a:pt x="6337" y="2539"/>
              </a:lnTo>
              <a:lnTo>
                <a:pt x="461136" y="2539"/>
              </a:lnTo>
              <a:lnTo>
                <a:pt x="461136" y="1269"/>
              </a:lnTo>
              <a:lnTo>
                <a:pt x="459867" y="0"/>
              </a:lnTo>
              <a:close/>
            </a:path>
            <a:path w="461645" h="624840">
              <a:moveTo>
                <a:pt x="3175" y="617219"/>
              </a:moveTo>
              <a:lnTo>
                <a:pt x="3175" y="624839"/>
              </a:lnTo>
              <a:lnTo>
                <a:pt x="6337" y="624839"/>
              </a:lnTo>
              <a:lnTo>
                <a:pt x="6337" y="619759"/>
              </a:lnTo>
              <a:lnTo>
                <a:pt x="3175" y="617219"/>
              </a:lnTo>
              <a:close/>
            </a:path>
            <a:path w="461645" h="624840">
              <a:moveTo>
                <a:pt x="6337" y="2539"/>
              </a:moveTo>
              <a:lnTo>
                <a:pt x="3175" y="5714"/>
              </a:lnTo>
              <a:lnTo>
                <a:pt x="3175" y="617219"/>
              </a:lnTo>
              <a:lnTo>
                <a:pt x="6337" y="619759"/>
              </a:lnTo>
              <a:lnTo>
                <a:pt x="6337" y="624839"/>
              </a:lnTo>
              <a:lnTo>
                <a:pt x="453529" y="624839"/>
              </a:lnTo>
              <a:lnTo>
                <a:pt x="453529" y="619759"/>
              </a:lnTo>
              <a:lnTo>
                <a:pt x="456692" y="617219"/>
              </a:lnTo>
              <a:lnTo>
                <a:pt x="6337" y="617219"/>
              </a:lnTo>
              <a:lnTo>
                <a:pt x="6337" y="2539"/>
              </a:lnTo>
              <a:close/>
            </a:path>
            <a:path w="461645" h="624840">
              <a:moveTo>
                <a:pt x="456692" y="617219"/>
              </a:moveTo>
              <a:lnTo>
                <a:pt x="453529" y="619759"/>
              </a:lnTo>
              <a:lnTo>
                <a:pt x="453529" y="624839"/>
              </a:lnTo>
              <a:lnTo>
                <a:pt x="456692" y="624839"/>
              </a:lnTo>
              <a:lnTo>
                <a:pt x="456692" y="617219"/>
              </a:lnTo>
              <a:close/>
            </a:path>
            <a:path w="461645" h="624840">
              <a:moveTo>
                <a:pt x="461136" y="2539"/>
              </a:moveTo>
              <a:lnTo>
                <a:pt x="453529" y="2539"/>
              </a:lnTo>
              <a:lnTo>
                <a:pt x="456692" y="5714"/>
              </a:lnTo>
              <a:lnTo>
                <a:pt x="456692" y="624839"/>
              </a:lnTo>
              <a:lnTo>
                <a:pt x="459867" y="624839"/>
              </a:lnTo>
              <a:lnTo>
                <a:pt x="461136" y="622934"/>
              </a:lnTo>
              <a:lnTo>
                <a:pt x="461136" y="2539"/>
              </a:lnTo>
              <a:close/>
            </a:path>
            <a:path w="461645" h="624840">
              <a:moveTo>
                <a:pt x="453529" y="2539"/>
              </a:moveTo>
              <a:lnTo>
                <a:pt x="453529" y="617219"/>
              </a:lnTo>
              <a:lnTo>
                <a:pt x="456692" y="617219"/>
              </a:lnTo>
              <a:lnTo>
                <a:pt x="456692" y="5714"/>
              </a:lnTo>
              <a:lnTo>
                <a:pt x="453529" y="2539"/>
              </a:lnTo>
              <a:close/>
            </a:path>
            <a:path w="461645" h="624840">
              <a:moveTo>
                <a:pt x="453529" y="2539"/>
              </a:moveTo>
              <a:lnTo>
                <a:pt x="6337" y="2539"/>
              </a:lnTo>
              <a:lnTo>
                <a:pt x="6337" y="5714"/>
              </a:lnTo>
              <a:lnTo>
                <a:pt x="453529" y="5714"/>
              </a:lnTo>
              <a:lnTo>
                <a:pt x="453529" y="2539"/>
              </a:lnTo>
              <a:close/>
            </a:path>
          </a:pathLst>
        </a:custGeom>
        <a:solidFill>
          <a:srgbClr val="000000"/>
        </a:solidFill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461645</xdr:colOff>
      <xdr:row>23</xdr:row>
      <xdr:rowOff>624840</xdr:rowOff>
    </xdr:to>
    <xdr:grpSp>
      <xdr:nvGrpSpPr>
        <xdr:cNvPr id="47" name="Group 47"/>
        <xdr:cNvGrpSpPr/>
      </xdr:nvGrpSpPr>
      <xdr:grpSpPr>
        <a:xfrm>
          <a:off x="0" y="4819650"/>
          <a:ext cx="461645" cy="624840"/>
          <a:chOff x="0" y="0"/>
          <a:chExt cx="461645" cy="624840"/>
        </a:xfrm>
      </xdr:grpSpPr>
      <xdr:pic>
        <xdr:nvPicPr>
          <xdr:cNvPr id="48" name="image16.jpeg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8204" y="6095"/>
            <a:ext cx="243839" cy="612648"/>
          </a:xfrm>
          <a:prstGeom prst="rect">
            <a:avLst/>
          </a:prstGeom>
        </xdr:spPr>
      </xdr:pic>
      <xdr:sp macro="" textlink="">
        <xdr:nvSpPr>
          <xdr:cNvPr id="49" name="Shape 49"/>
          <xdr:cNvSpPr/>
        </xdr:nvSpPr>
        <xdr:spPr>
          <a:xfrm>
            <a:off x="0" y="0"/>
            <a:ext cx="461645" cy="624840"/>
          </a:xfrm>
          <a:custGeom>
            <a:avLst/>
            <a:gdLst/>
            <a:ahLst/>
            <a:cxnLst/>
            <a:rect l="0" t="0" r="0" b="0"/>
            <a:pathLst>
              <a:path w="461645" h="624840">
                <a:moveTo>
                  <a:pt x="459867" y="0"/>
                </a:moveTo>
                <a:lnTo>
                  <a:pt x="1904" y="0"/>
                </a:lnTo>
                <a:lnTo>
                  <a:pt x="0" y="1270"/>
                </a:lnTo>
                <a:lnTo>
                  <a:pt x="0" y="622935"/>
                </a:lnTo>
                <a:lnTo>
                  <a:pt x="1904" y="624839"/>
                </a:lnTo>
                <a:lnTo>
                  <a:pt x="3175" y="624839"/>
                </a:lnTo>
                <a:lnTo>
                  <a:pt x="3175" y="5714"/>
                </a:lnTo>
                <a:lnTo>
                  <a:pt x="6337" y="2539"/>
                </a:lnTo>
                <a:lnTo>
                  <a:pt x="461136" y="2539"/>
                </a:lnTo>
                <a:lnTo>
                  <a:pt x="461136" y="1270"/>
                </a:lnTo>
                <a:lnTo>
                  <a:pt x="459867" y="0"/>
                </a:lnTo>
                <a:close/>
              </a:path>
              <a:path w="461645" h="624840">
                <a:moveTo>
                  <a:pt x="3175" y="618489"/>
                </a:moveTo>
                <a:lnTo>
                  <a:pt x="3175" y="624839"/>
                </a:lnTo>
                <a:lnTo>
                  <a:pt x="6337" y="624839"/>
                </a:lnTo>
                <a:lnTo>
                  <a:pt x="6337" y="621664"/>
                </a:lnTo>
                <a:lnTo>
                  <a:pt x="3175" y="618489"/>
                </a:lnTo>
                <a:close/>
              </a:path>
              <a:path w="461645" h="624840">
                <a:moveTo>
                  <a:pt x="6337" y="2539"/>
                </a:moveTo>
                <a:lnTo>
                  <a:pt x="3175" y="5714"/>
                </a:lnTo>
                <a:lnTo>
                  <a:pt x="3175" y="618489"/>
                </a:lnTo>
                <a:lnTo>
                  <a:pt x="6337" y="621664"/>
                </a:lnTo>
                <a:lnTo>
                  <a:pt x="6337" y="624839"/>
                </a:lnTo>
                <a:lnTo>
                  <a:pt x="453529" y="624839"/>
                </a:lnTo>
                <a:lnTo>
                  <a:pt x="453529" y="621664"/>
                </a:lnTo>
                <a:lnTo>
                  <a:pt x="456692" y="618489"/>
                </a:lnTo>
                <a:lnTo>
                  <a:pt x="6337" y="618489"/>
                </a:lnTo>
                <a:lnTo>
                  <a:pt x="6337" y="2539"/>
                </a:lnTo>
                <a:close/>
              </a:path>
              <a:path w="461645" h="624840">
                <a:moveTo>
                  <a:pt x="456692" y="618489"/>
                </a:moveTo>
                <a:lnTo>
                  <a:pt x="453529" y="621664"/>
                </a:lnTo>
                <a:lnTo>
                  <a:pt x="453529" y="624839"/>
                </a:lnTo>
                <a:lnTo>
                  <a:pt x="456692" y="624839"/>
                </a:lnTo>
                <a:lnTo>
                  <a:pt x="456692" y="618489"/>
                </a:lnTo>
                <a:close/>
              </a:path>
              <a:path w="461645" h="624840">
                <a:moveTo>
                  <a:pt x="461136" y="2539"/>
                </a:moveTo>
                <a:lnTo>
                  <a:pt x="453529" y="2539"/>
                </a:lnTo>
                <a:lnTo>
                  <a:pt x="456692" y="5714"/>
                </a:lnTo>
                <a:lnTo>
                  <a:pt x="456692" y="624839"/>
                </a:lnTo>
                <a:lnTo>
                  <a:pt x="459867" y="624839"/>
                </a:lnTo>
                <a:lnTo>
                  <a:pt x="461136" y="622935"/>
                </a:lnTo>
                <a:lnTo>
                  <a:pt x="461136" y="2539"/>
                </a:lnTo>
                <a:close/>
              </a:path>
              <a:path w="461645" h="624840">
                <a:moveTo>
                  <a:pt x="453529" y="2539"/>
                </a:moveTo>
                <a:lnTo>
                  <a:pt x="453529" y="618489"/>
                </a:lnTo>
                <a:lnTo>
                  <a:pt x="456692" y="618489"/>
                </a:lnTo>
                <a:lnTo>
                  <a:pt x="456692" y="5714"/>
                </a:lnTo>
                <a:lnTo>
                  <a:pt x="453529" y="2539"/>
                </a:lnTo>
                <a:close/>
              </a:path>
              <a:path w="461645" h="624840">
                <a:moveTo>
                  <a:pt x="453529" y="2539"/>
                </a:moveTo>
                <a:lnTo>
                  <a:pt x="6337" y="2539"/>
                </a:lnTo>
                <a:lnTo>
                  <a:pt x="6337" y="5714"/>
                </a:lnTo>
                <a:lnTo>
                  <a:pt x="453529" y="5714"/>
                </a:lnTo>
                <a:lnTo>
                  <a:pt x="453529" y="2539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461645</xdr:colOff>
      <xdr:row>22</xdr:row>
      <xdr:rowOff>624840</xdr:rowOff>
    </xdr:to>
    <xdr:grpSp>
      <xdr:nvGrpSpPr>
        <xdr:cNvPr id="50" name="Group 50"/>
        <xdr:cNvGrpSpPr/>
      </xdr:nvGrpSpPr>
      <xdr:grpSpPr>
        <a:xfrm>
          <a:off x="0" y="4191000"/>
          <a:ext cx="461645" cy="624840"/>
          <a:chOff x="0" y="0"/>
          <a:chExt cx="461645" cy="624840"/>
        </a:xfrm>
      </xdr:grpSpPr>
      <xdr:pic>
        <xdr:nvPicPr>
          <xdr:cNvPr id="51" name="image17.jpe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1627" y="6095"/>
            <a:ext cx="316992" cy="612648"/>
          </a:xfrm>
          <a:prstGeom prst="rect">
            <a:avLst/>
          </a:prstGeom>
        </xdr:spPr>
      </xdr:pic>
      <xdr:sp macro="" textlink="">
        <xdr:nvSpPr>
          <xdr:cNvPr id="52" name="Shape 52"/>
          <xdr:cNvSpPr/>
        </xdr:nvSpPr>
        <xdr:spPr>
          <a:xfrm>
            <a:off x="0" y="0"/>
            <a:ext cx="461645" cy="624840"/>
          </a:xfrm>
          <a:custGeom>
            <a:avLst/>
            <a:gdLst/>
            <a:ahLst/>
            <a:cxnLst/>
            <a:rect l="0" t="0" r="0" b="0"/>
            <a:pathLst>
              <a:path w="461645" h="624840">
                <a:moveTo>
                  <a:pt x="459867" y="0"/>
                </a:moveTo>
                <a:lnTo>
                  <a:pt x="1904" y="0"/>
                </a:lnTo>
                <a:lnTo>
                  <a:pt x="0" y="1269"/>
                </a:lnTo>
                <a:lnTo>
                  <a:pt x="0" y="622934"/>
                </a:lnTo>
                <a:lnTo>
                  <a:pt x="1904" y="624839"/>
                </a:lnTo>
                <a:lnTo>
                  <a:pt x="3175" y="624839"/>
                </a:lnTo>
                <a:lnTo>
                  <a:pt x="3175" y="5714"/>
                </a:lnTo>
                <a:lnTo>
                  <a:pt x="6337" y="3175"/>
                </a:lnTo>
                <a:lnTo>
                  <a:pt x="461136" y="3175"/>
                </a:lnTo>
                <a:lnTo>
                  <a:pt x="461136" y="1269"/>
                </a:lnTo>
                <a:lnTo>
                  <a:pt x="459867" y="0"/>
                </a:lnTo>
                <a:close/>
              </a:path>
              <a:path w="461645" h="624840">
                <a:moveTo>
                  <a:pt x="3175" y="618489"/>
                </a:moveTo>
                <a:lnTo>
                  <a:pt x="3175" y="624839"/>
                </a:lnTo>
                <a:lnTo>
                  <a:pt x="6337" y="624839"/>
                </a:lnTo>
                <a:lnTo>
                  <a:pt x="6337" y="621664"/>
                </a:lnTo>
                <a:lnTo>
                  <a:pt x="3175" y="618489"/>
                </a:lnTo>
                <a:close/>
              </a:path>
              <a:path w="461645" h="624840">
                <a:moveTo>
                  <a:pt x="6337" y="3175"/>
                </a:moveTo>
                <a:lnTo>
                  <a:pt x="3175" y="5714"/>
                </a:lnTo>
                <a:lnTo>
                  <a:pt x="3175" y="618489"/>
                </a:lnTo>
                <a:lnTo>
                  <a:pt x="6337" y="621664"/>
                </a:lnTo>
                <a:lnTo>
                  <a:pt x="6337" y="624839"/>
                </a:lnTo>
                <a:lnTo>
                  <a:pt x="453529" y="624839"/>
                </a:lnTo>
                <a:lnTo>
                  <a:pt x="453529" y="621664"/>
                </a:lnTo>
                <a:lnTo>
                  <a:pt x="456692" y="618489"/>
                </a:lnTo>
                <a:lnTo>
                  <a:pt x="6337" y="618489"/>
                </a:lnTo>
                <a:lnTo>
                  <a:pt x="6337" y="3175"/>
                </a:lnTo>
                <a:close/>
              </a:path>
              <a:path w="461645" h="624840">
                <a:moveTo>
                  <a:pt x="456692" y="618489"/>
                </a:moveTo>
                <a:lnTo>
                  <a:pt x="453529" y="621664"/>
                </a:lnTo>
                <a:lnTo>
                  <a:pt x="453529" y="624839"/>
                </a:lnTo>
                <a:lnTo>
                  <a:pt x="456692" y="624839"/>
                </a:lnTo>
                <a:lnTo>
                  <a:pt x="456692" y="618489"/>
                </a:lnTo>
                <a:close/>
              </a:path>
              <a:path w="461645" h="624840">
                <a:moveTo>
                  <a:pt x="461136" y="3175"/>
                </a:moveTo>
                <a:lnTo>
                  <a:pt x="453529" y="3175"/>
                </a:lnTo>
                <a:lnTo>
                  <a:pt x="456692" y="5714"/>
                </a:lnTo>
                <a:lnTo>
                  <a:pt x="456692" y="624839"/>
                </a:lnTo>
                <a:lnTo>
                  <a:pt x="459867" y="624839"/>
                </a:lnTo>
                <a:lnTo>
                  <a:pt x="461136" y="622934"/>
                </a:lnTo>
                <a:lnTo>
                  <a:pt x="461136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453529" y="618489"/>
                </a:lnTo>
                <a:lnTo>
                  <a:pt x="456692" y="618489"/>
                </a:lnTo>
                <a:lnTo>
                  <a:pt x="456692" y="5714"/>
                </a:lnTo>
                <a:lnTo>
                  <a:pt x="453529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6337" y="3175"/>
                </a:lnTo>
                <a:lnTo>
                  <a:pt x="6337" y="5714"/>
                </a:lnTo>
                <a:lnTo>
                  <a:pt x="453529" y="5714"/>
                </a:lnTo>
                <a:lnTo>
                  <a:pt x="453529" y="3175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461645</xdr:colOff>
      <xdr:row>21</xdr:row>
      <xdr:rowOff>624840</xdr:rowOff>
    </xdr:to>
    <xdr:grpSp>
      <xdr:nvGrpSpPr>
        <xdr:cNvPr id="53" name="Group 53"/>
        <xdr:cNvGrpSpPr/>
      </xdr:nvGrpSpPr>
      <xdr:grpSpPr>
        <a:xfrm>
          <a:off x="0" y="3562350"/>
          <a:ext cx="461645" cy="624840"/>
          <a:chOff x="0" y="0"/>
          <a:chExt cx="461645" cy="624840"/>
        </a:xfrm>
      </xdr:grpSpPr>
      <xdr:pic>
        <xdr:nvPicPr>
          <xdr:cNvPr id="54" name="image18.jpeg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960" y="6095"/>
            <a:ext cx="332232" cy="612648"/>
          </a:xfrm>
          <a:prstGeom prst="rect">
            <a:avLst/>
          </a:prstGeom>
        </xdr:spPr>
      </xdr:pic>
      <xdr:sp macro="" textlink="">
        <xdr:nvSpPr>
          <xdr:cNvPr id="55" name="Shape 55"/>
          <xdr:cNvSpPr/>
        </xdr:nvSpPr>
        <xdr:spPr>
          <a:xfrm>
            <a:off x="0" y="0"/>
            <a:ext cx="461645" cy="624840"/>
          </a:xfrm>
          <a:custGeom>
            <a:avLst/>
            <a:gdLst/>
            <a:ahLst/>
            <a:cxnLst/>
            <a:rect l="0" t="0" r="0" b="0"/>
            <a:pathLst>
              <a:path w="461645" h="624840">
                <a:moveTo>
                  <a:pt x="459867" y="0"/>
                </a:moveTo>
                <a:lnTo>
                  <a:pt x="1904" y="0"/>
                </a:lnTo>
                <a:lnTo>
                  <a:pt x="0" y="1269"/>
                </a:lnTo>
                <a:lnTo>
                  <a:pt x="0" y="623569"/>
                </a:lnTo>
                <a:lnTo>
                  <a:pt x="1904" y="624839"/>
                </a:lnTo>
                <a:lnTo>
                  <a:pt x="3175" y="624839"/>
                </a:lnTo>
                <a:lnTo>
                  <a:pt x="3175" y="6350"/>
                </a:lnTo>
                <a:lnTo>
                  <a:pt x="6337" y="3175"/>
                </a:lnTo>
                <a:lnTo>
                  <a:pt x="461136" y="3175"/>
                </a:lnTo>
                <a:lnTo>
                  <a:pt x="461136" y="1269"/>
                </a:lnTo>
                <a:lnTo>
                  <a:pt x="459867" y="0"/>
                </a:lnTo>
                <a:close/>
              </a:path>
              <a:path w="461645" h="624840">
                <a:moveTo>
                  <a:pt x="3175" y="618489"/>
                </a:moveTo>
                <a:lnTo>
                  <a:pt x="3175" y="624839"/>
                </a:lnTo>
                <a:lnTo>
                  <a:pt x="6337" y="624839"/>
                </a:lnTo>
                <a:lnTo>
                  <a:pt x="6337" y="621664"/>
                </a:lnTo>
                <a:lnTo>
                  <a:pt x="3175" y="618489"/>
                </a:lnTo>
                <a:close/>
              </a:path>
              <a:path w="461645" h="624840">
                <a:moveTo>
                  <a:pt x="6337" y="3175"/>
                </a:moveTo>
                <a:lnTo>
                  <a:pt x="3175" y="6350"/>
                </a:lnTo>
                <a:lnTo>
                  <a:pt x="3175" y="618489"/>
                </a:lnTo>
                <a:lnTo>
                  <a:pt x="6337" y="621664"/>
                </a:lnTo>
                <a:lnTo>
                  <a:pt x="6337" y="624839"/>
                </a:lnTo>
                <a:lnTo>
                  <a:pt x="453529" y="624839"/>
                </a:lnTo>
                <a:lnTo>
                  <a:pt x="453529" y="621664"/>
                </a:lnTo>
                <a:lnTo>
                  <a:pt x="456692" y="618489"/>
                </a:lnTo>
                <a:lnTo>
                  <a:pt x="6337" y="618489"/>
                </a:lnTo>
                <a:lnTo>
                  <a:pt x="6337" y="3175"/>
                </a:lnTo>
                <a:close/>
              </a:path>
              <a:path w="461645" h="624840">
                <a:moveTo>
                  <a:pt x="456692" y="618489"/>
                </a:moveTo>
                <a:lnTo>
                  <a:pt x="453529" y="621664"/>
                </a:lnTo>
                <a:lnTo>
                  <a:pt x="453529" y="624839"/>
                </a:lnTo>
                <a:lnTo>
                  <a:pt x="456692" y="624839"/>
                </a:lnTo>
                <a:lnTo>
                  <a:pt x="456692" y="618489"/>
                </a:lnTo>
                <a:close/>
              </a:path>
              <a:path w="461645" h="624840">
                <a:moveTo>
                  <a:pt x="461136" y="3175"/>
                </a:moveTo>
                <a:lnTo>
                  <a:pt x="453529" y="3175"/>
                </a:lnTo>
                <a:lnTo>
                  <a:pt x="456692" y="6350"/>
                </a:lnTo>
                <a:lnTo>
                  <a:pt x="456692" y="624839"/>
                </a:lnTo>
                <a:lnTo>
                  <a:pt x="459867" y="624839"/>
                </a:lnTo>
                <a:lnTo>
                  <a:pt x="461136" y="623569"/>
                </a:lnTo>
                <a:lnTo>
                  <a:pt x="461136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453529" y="618489"/>
                </a:lnTo>
                <a:lnTo>
                  <a:pt x="456692" y="618489"/>
                </a:lnTo>
                <a:lnTo>
                  <a:pt x="456692" y="6350"/>
                </a:lnTo>
                <a:lnTo>
                  <a:pt x="453529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6337" y="3175"/>
                </a:lnTo>
                <a:lnTo>
                  <a:pt x="6337" y="6350"/>
                </a:lnTo>
                <a:lnTo>
                  <a:pt x="453529" y="6350"/>
                </a:lnTo>
                <a:lnTo>
                  <a:pt x="453529" y="3175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461645</xdr:colOff>
      <xdr:row>20</xdr:row>
      <xdr:rowOff>624839</xdr:rowOff>
    </xdr:to>
    <xdr:grpSp>
      <xdr:nvGrpSpPr>
        <xdr:cNvPr id="56" name="Group 56"/>
        <xdr:cNvGrpSpPr/>
      </xdr:nvGrpSpPr>
      <xdr:grpSpPr>
        <a:xfrm>
          <a:off x="0" y="2933700"/>
          <a:ext cx="461645" cy="624839"/>
          <a:chOff x="0" y="0"/>
          <a:chExt cx="461645" cy="624840"/>
        </a:xfrm>
      </xdr:grpSpPr>
      <xdr:pic>
        <xdr:nvPicPr>
          <xdr:cNvPr id="57" name="image19.jpeg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007" y="6095"/>
            <a:ext cx="324612" cy="612648"/>
          </a:xfrm>
          <a:prstGeom prst="rect">
            <a:avLst/>
          </a:prstGeom>
        </xdr:spPr>
      </xdr:pic>
      <xdr:sp macro="" textlink="">
        <xdr:nvSpPr>
          <xdr:cNvPr id="58" name="Shape 58"/>
          <xdr:cNvSpPr/>
        </xdr:nvSpPr>
        <xdr:spPr>
          <a:xfrm>
            <a:off x="0" y="0"/>
            <a:ext cx="461645" cy="624840"/>
          </a:xfrm>
          <a:custGeom>
            <a:avLst/>
            <a:gdLst/>
            <a:ahLst/>
            <a:cxnLst/>
            <a:rect l="0" t="0" r="0" b="0"/>
            <a:pathLst>
              <a:path w="461645" h="624840">
                <a:moveTo>
                  <a:pt x="459867" y="0"/>
                </a:moveTo>
                <a:lnTo>
                  <a:pt x="1904" y="0"/>
                </a:lnTo>
                <a:lnTo>
                  <a:pt x="0" y="1905"/>
                </a:lnTo>
                <a:lnTo>
                  <a:pt x="0" y="623570"/>
                </a:lnTo>
                <a:lnTo>
                  <a:pt x="1904" y="624840"/>
                </a:lnTo>
                <a:lnTo>
                  <a:pt x="3175" y="624840"/>
                </a:lnTo>
                <a:lnTo>
                  <a:pt x="3175" y="6350"/>
                </a:lnTo>
                <a:lnTo>
                  <a:pt x="6337" y="3175"/>
                </a:lnTo>
                <a:lnTo>
                  <a:pt x="461136" y="3175"/>
                </a:lnTo>
                <a:lnTo>
                  <a:pt x="461136" y="1905"/>
                </a:lnTo>
                <a:lnTo>
                  <a:pt x="459867" y="0"/>
                </a:lnTo>
                <a:close/>
              </a:path>
              <a:path w="461645" h="624840">
                <a:moveTo>
                  <a:pt x="3175" y="619125"/>
                </a:moveTo>
                <a:lnTo>
                  <a:pt x="3175" y="624840"/>
                </a:lnTo>
                <a:lnTo>
                  <a:pt x="6337" y="624840"/>
                </a:lnTo>
                <a:lnTo>
                  <a:pt x="6337" y="621665"/>
                </a:lnTo>
                <a:lnTo>
                  <a:pt x="3175" y="619125"/>
                </a:lnTo>
                <a:close/>
              </a:path>
              <a:path w="461645" h="624840">
                <a:moveTo>
                  <a:pt x="6337" y="3175"/>
                </a:moveTo>
                <a:lnTo>
                  <a:pt x="3175" y="6350"/>
                </a:lnTo>
                <a:lnTo>
                  <a:pt x="3175" y="619125"/>
                </a:lnTo>
                <a:lnTo>
                  <a:pt x="6337" y="621665"/>
                </a:lnTo>
                <a:lnTo>
                  <a:pt x="6337" y="624840"/>
                </a:lnTo>
                <a:lnTo>
                  <a:pt x="453529" y="624840"/>
                </a:lnTo>
                <a:lnTo>
                  <a:pt x="453529" y="621665"/>
                </a:lnTo>
                <a:lnTo>
                  <a:pt x="456692" y="619125"/>
                </a:lnTo>
                <a:lnTo>
                  <a:pt x="6337" y="619125"/>
                </a:lnTo>
                <a:lnTo>
                  <a:pt x="6337" y="3175"/>
                </a:lnTo>
                <a:close/>
              </a:path>
              <a:path w="461645" h="624840">
                <a:moveTo>
                  <a:pt x="456692" y="619125"/>
                </a:moveTo>
                <a:lnTo>
                  <a:pt x="453529" y="621665"/>
                </a:lnTo>
                <a:lnTo>
                  <a:pt x="453529" y="624840"/>
                </a:lnTo>
                <a:lnTo>
                  <a:pt x="456692" y="624840"/>
                </a:lnTo>
                <a:lnTo>
                  <a:pt x="456692" y="619125"/>
                </a:lnTo>
                <a:close/>
              </a:path>
              <a:path w="461645" h="624840">
                <a:moveTo>
                  <a:pt x="461136" y="3175"/>
                </a:moveTo>
                <a:lnTo>
                  <a:pt x="453529" y="3175"/>
                </a:lnTo>
                <a:lnTo>
                  <a:pt x="456692" y="6350"/>
                </a:lnTo>
                <a:lnTo>
                  <a:pt x="456692" y="624840"/>
                </a:lnTo>
                <a:lnTo>
                  <a:pt x="459867" y="624840"/>
                </a:lnTo>
                <a:lnTo>
                  <a:pt x="461136" y="623570"/>
                </a:lnTo>
                <a:lnTo>
                  <a:pt x="461136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453529" y="619125"/>
                </a:lnTo>
                <a:lnTo>
                  <a:pt x="456692" y="619125"/>
                </a:lnTo>
                <a:lnTo>
                  <a:pt x="456692" y="6350"/>
                </a:lnTo>
                <a:lnTo>
                  <a:pt x="453529" y="3175"/>
                </a:lnTo>
                <a:close/>
              </a:path>
              <a:path w="461645" h="624840">
                <a:moveTo>
                  <a:pt x="453529" y="3175"/>
                </a:moveTo>
                <a:lnTo>
                  <a:pt x="6337" y="3175"/>
                </a:lnTo>
                <a:lnTo>
                  <a:pt x="6337" y="6350"/>
                </a:lnTo>
                <a:lnTo>
                  <a:pt x="453529" y="6350"/>
                </a:lnTo>
                <a:lnTo>
                  <a:pt x="453529" y="3175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461645</xdr:colOff>
      <xdr:row>29</xdr:row>
      <xdr:rowOff>554990</xdr:rowOff>
    </xdr:to>
    <xdr:grpSp>
      <xdr:nvGrpSpPr>
        <xdr:cNvPr id="59" name="Group 59"/>
        <xdr:cNvGrpSpPr/>
      </xdr:nvGrpSpPr>
      <xdr:grpSpPr>
        <a:xfrm>
          <a:off x="0" y="6181725"/>
          <a:ext cx="461645" cy="554990"/>
          <a:chOff x="0" y="0"/>
          <a:chExt cx="461645" cy="554990"/>
        </a:xfrm>
      </xdr:grpSpPr>
      <xdr:pic>
        <xdr:nvPicPr>
          <xdr:cNvPr id="60" name="image20.jpeg"/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5823" y="53339"/>
            <a:ext cx="222503" cy="475488"/>
          </a:xfrm>
          <a:prstGeom prst="rect">
            <a:avLst/>
          </a:prstGeom>
        </xdr:spPr>
      </xdr:pic>
      <xdr:sp macro="" textlink="">
        <xdr:nvSpPr>
          <xdr:cNvPr id="61" name="Shape 61"/>
          <xdr:cNvSpPr/>
        </xdr:nvSpPr>
        <xdr:spPr>
          <a:xfrm>
            <a:off x="0" y="0"/>
            <a:ext cx="461645" cy="554990"/>
          </a:xfrm>
          <a:custGeom>
            <a:avLst/>
            <a:gdLst/>
            <a:ahLst/>
            <a:cxnLst/>
            <a:rect l="0" t="0" r="0" b="0"/>
            <a:pathLst>
              <a:path w="461645" h="554990">
                <a:moveTo>
                  <a:pt x="459867" y="0"/>
                </a:moveTo>
                <a:lnTo>
                  <a:pt x="1904" y="0"/>
                </a:lnTo>
                <a:lnTo>
                  <a:pt x="0" y="1904"/>
                </a:lnTo>
                <a:lnTo>
                  <a:pt x="0" y="553465"/>
                </a:lnTo>
                <a:lnTo>
                  <a:pt x="1904" y="554735"/>
                </a:lnTo>
                <a:lnTo>
                  <a:pt x="3175" y="554735"/>
                </a:lnTo>
                <a:lnTo>
                  <a:pt x="3175" y="6349"/>
                </a:lnTo>
                <a:lnTo>
                  <a:pt x="6337" y="3174"/>
                </a:lnTo>
                <a:lnTo>
                  <a:pt x="461136" y="3174"/>
                </a:lnTo>
                <a:lnTo>
                  <a:pt x="461136" y="1904"/>
                </a:lnTo>
                <a:lnTo>
                  <a:pt x="459867" y="0"/>
                </a:lnTo>
                <a:close/>
              </a:path>
              <a:path w="461645" h="554990">
                <a:moveTo>
                  <a:pt x="3175" y="547115"/>
                </a:moveTo>
                <a:lnTo>
                  <a:pt x="3175" y="554735"/>
                </a:lnTo>
                <a:lnTo>
                  <a:pt x="6337" y="554735"/>
                </a:lnTo>
                <a:lnTo>
                  <a:pt x="6337" y="550290"/>
                </a:lnTo>
                <a:lnTo>
                  <a:pt x="3175" y="547115"/>
                </a:lnTo>
                <a:close/>
              </a:path>
              <a:path w="461645" h="554990">
                <a:moveTo>
                  <a:pt x="6337" y="3174"/>
                </a:moveTo>
                <a:lnTo>
                  <a:pt x="3175" y="6349"/>
                </a:lnTo>
                <a:lnTo>
                  <a:pt x="3175" y="547115"/>
                </a:lnTo>
                <a:lnTo>
                  <a:pt x="6337" y="550290"/>
                </a:lnTo>
                <a:lnTo>
                  <a:pt x="6337" y="554735"/>
                </a:lnTo>
                <a:lnTo>
                  <a:pt x="453529" y="554735"/>
                </a:lnTo>
                <a:lnTo>
                  <a:pt x="453529" y="550290"/>
                </a:lnTo>
                <a:lnTo>
                  <a:pt x="456692" y="547115"/>
                </a:lnTo>
                <a:lnTo>
                  <a:pt x="6337" y="547115"/>
                </a:lnTo>
                <a:lnTo>
                  <a:pt x="6337" y="3174"/>
                </a:lnTo>
                <a:close/>
              </a:path>
              <a:path w="461645" h="554990">
                <a:moveTo>
                  <a:pt x="456692" y="547115"/>
                </a:moveTo>
                <a:lnTo>
                  <a:pt x="453529" y="550290"/>
                </a:lnTo>
                <a:lnTo>
                  <a:pt x="453529" y="554735"/>
                </a:lnTo>
                <a:lnTo>
                  <a:pt x="456692" y="554735"/>
                </a:lnTo>
                <a:lnTo>
                  <a:pt x="456692" y="547115"/>
                </a:lnTo>
                <a:close/>
              </a:path>
              <a:path w="461645" h="554990">
                <a:moveTo>
                  <a:pt x="461136" y="3174"/>
                </a:moveTo>
                <a:lnTo>
                  <a:pt x="453529" y="3174"/>
                </a:lnTo>
                <a:lnTo>
                  <a:pt x="456692" y="6349"/>
                </a:lnTo>
                <a:lnTo>
                  <a:pt x="456692" y="554735"/>
                </a:lnTo>
                <a:lnTo>
                  <a:pt x="459867" y="554735"/>
                </a:lnTo>
                <a:lnTo>
                  <a:pt x="461136" y="553465"/>
                </a:lnTo>
                <a:lnTo>
                  <a:pt x="461136" y="3174"/>
                </a:lnTo>
                <a:close/>
              </a:path>
              <a:path w="461645" h="554990">
                <a:moveTo>
                  <a:pt x="453529" y="3174"/>
                </a:moveTo>
                <a:lnTo>
                  <a:pt x="453529" y="547115"/>
                </a:lnTo>
                <a:lnTo>
                  <a:pt x="456692" y="547115"/>
                </a:lnTo>
                <a:lnTo>
                  <a:pt x="456692" y="6349"/>
                </a:lnTo>
                <a:lnTo>
                  <a:pt x="453529" y="3174"/>
                </a:lnTo>
                <a:close/>
              </a:path>
              <a:path w="461645" h="554990">
                <a:moveTo>
                  <a:pt x="453529" y="3174"/>
                </a:moveTo>
                <a:lnTo>
                  <a:pt x="6337" y="3174"/>
                </a:lnTo>
                <a:lnTo>
                  <a:pt x="6337" y="6349"/>
                </a:lnTo>
                <a:lnTo>
                  <a:pt x="453529" y="6349"/>
                </a:lnTo>
                <a:lnTo>
                  <a:pt x="453529" y="3174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5"/>
  <sheetViews>
    <sheetView tabSelected="1" workbookViewId="0">
      <selection activeCell="K72" sqref="K72"/>
    </sheetView>
  </sheetViews>
  <sheetFormatPr defaultColWidth="8.83203125" defaultRowHeight="12.75" x14ac:dyDescent="0.2"/>
  <cols>
    <col min="1" max="1" width="13.5" customWidth="1"/>
    <col min="2" max="2" width="17.5" customWidth="1"/>
    <col min="3" max="3" width="13.1640625" customWidth="1"/>
    <col min="4" max="4" width="8.83203125" customWidth="1"/>
    <col min="5" max="5" width="15.83203125" customWidth="1"/>
    <col min="6" max="6" width="7.83203125" customWidth="1"/>
    <col min="7" max="7" width="7.33203125" customWidth="1"/>
    <col min="8" max="8" width="4.83203125" customWidth="1"/>
    <col min="9" max="10" width="5.1640625" customWidth="1"/>
    <col min="11" max="11" width="4.6640625" style="25" customWidth="1"/>
    <col min="12" max="12" width="5.6640625" style="25" customWidth="1"/>
    <col min="13" max="16" width="4" style="25" customWidth="1"/>
    <col min="17" max="17" width="5.1640625" style="25" customWidth="1"/>
    <col min="18" max="18" width="9.33203125" customWidth="1"/>
    <col min="19" max="19" width="6.83203125" customWidth="1"/>
  </cols>
  <sheetData>
    <row r="1" spans="2:19" ht="21.4" customHeight="1" x14ac:dyDescent="0.2">
      <c r="B1" s="1" t="s">
        <v>0</v>
      </c>
    </row>
    <row r="2" spans="2:19" ht="12" customHeight="1" x14ac:dyDescent="0.2">
      <c r="B2" s="64" t="s">
        <v>1</v>
      </c>
      <c r="C2" s="65"/>
      <c r="D2" s="2" t="s">
        <v>2</v>
      </c>
      <c r="E2" s="2" t="s">
        <v>3</v>
      </c>
      <c r="F2" s="3"/>
      <c r="G2" s="3"/>
      <c r="H2" s="3"/>
      <c r="I2" s="3"/>
      <c r="J2" s="3"/>
      <c r="K2" s="26"/>
      <c r="L2" s="26"/>
      <c r="M2" s="26"/>
      <c r="N2" s="26"/>
      <c r="O2" s="26"/>
      <c r="P2" s="26"/>
      <c r="Q2" s="26"/>
      <c r="R2" s="3"/>
      <c r="S2" s="3"/>
    </row>
    <row r="3" spans="2:19" ht="12" customHeight="1" x14ac:dyDescent="0.2">
      <c r="B3" s="66" t="s">
        <v>66</v>
      </c>
      <c r="C3" s="67"/>
      <c r="D3" s="5">
        <v>10172016</v>
      </c>
      <c r="E3" s="4" t="s">
        <v>11</v>
      </c>
      <c r="F3" s="2" t="s">
        <v>5</v>
      </c>
      <c r="G3" s="6">
        <v>24</v>
      </c>
      <c r="H3" s="6">
        <v>25</v>
      </c>
      <c r="I3" s="6">
        <v>26</v>
      </c>
      <c r="J3" s="6">
        <v>27</v>
      </c>
      <c r="K3" s="6">
        <v>28</v>
      </c>
      <c r="L3" s="6">
        <v>29</v>
      </c>
      <c r="M3" s="6">
        <v>30</v>
      </c>
      <c r="N3" s="6"/>
      <c r="O3" s="6"/>
      <c r="P3" s="6"/>
      <c r="Q3" s="26"/>
      <c r="R3" s="8" t="s">
        <v>6</v>
      </c>
      <c r="S3" s="8" t="s">
        <v>7</v>
      </c>
    </row>
    <row r="4" spans="2:19" ht="12" customHeight="1" x14ac:dyDescent="0.2">
      <c r="B4" s="68"/>
      <c r="C4" s="69"/>
      <c r="D4" s="3"/>
      <c r="E4" s="3"/>
      <c r="F4" s="4" t="s">
        <v>8</v>
      </c>
      <c r="G4" s="3"/>
      <c r="H4" s="11">
        <v>9</v>
      </c>
      <c r="I4" s="11">
        <v>6</v>
      </c>
      <c r="J4" s="11">
        <v>7</v>
      </c>
      <c r="K4" s="11">
        <v>5</v>
      </c>
      <c r="L4" s="11">
        <v>2</v>
      </c>
      <c r="M4" s="11">
        <v>1</v>
      </c>
      <c r="N4" s="11"/>
      <c r="O4" s="11"/>
      <c r="P4" s="11"/>
      <c r="Q4" s="26"/>
      <c r="R4" s="11">
        <f>H4+I4+J4+K4+L4+M4</f>
        <v>30</v>
      </c>
      <c r="S4" s="10">
        <v>49.99</v>
      </c>
    </row>
    <row r="5" spans="2:19" ht="12" customHeight="1" x14ac:dyDescent="0.2">
      <c r="B5" s="68"/>
      <c r="C5" s="69"/>
      <c r="D5" s="3"/>
      <c r="E5" s="3"/>
      <c r="F5" s="4" t="s">
        <v>9</v>
      </c>
      <c r="G5" s="3"/>
      <c r="H5" s="11"/>
      <c r="I5" s="3"/>
      <c r="J5" s="11">
        <v>8</v>
      </c>
      <c r="K5" s="11">
        <v>1</v>
      </c>
      <c r="L5" s="11">
        <v>3</v>
      </c>
      <c r="M5" s="11">
        <v>7</v>
      </c>
      <c r="N5" s="11"/>
      <c r="O5" s="11"/>
      <c r="P5" s="11"/>
      <c r="Q5" s="26"/>
      <c r="R5" s="11">
        <f>J5+K5+L5+M5</f>
        <v>19</v>
      </c>
      <c r="S5" s="3"/>
    </row>
    <row r="6" spans="2:19" ht="11.25" customHeight="1" x14ac:dyDescent="0.2">
      <c r="B6" s="68"/>
      <c r="C6" s="69"/>
      <c r="D6" s="3"/>
      <c r="E6" s="3"/>
      <c r="F6" s="3"/>
      <c r="G6" s="3"/>
      <c r="H6" s="3"/>
      <c r="I6" s="3"/>
      <c r="J6" s="3"/>
      <c r="K6" s="26"/>
      <c r="L6" s="26"/>
      <c r="M6" s="26"/>
      <c r="N6" s="26"/>
      <c r="O6" s="26"/>
      <c r="P6" s="26"/>
      <c r="Q6" s="26"/>
      <c r="R6" s="3"/>
      <c r="S6" s="3"/>
    </row>
    <row r="7" spans="2:19" ht="12" customHeight="1" x14ac:dyDescent="0.2">
      <c r="B7" s="64" t="s">
        <v>1</v>
      </c>
      <c r="C7" s="65"/>
      <c r="D7" s="2" t="s">
        <v>2</v>
      </c>
      <c r="E7" s="2" t="s">
        <v>3</v>
      </c>
      <c r="F7" s="2" t="s">
        <v>5</v>
      </c>
      <c r="G7" s="8" t="s">
        <v>13</v>
      </c>
      <c r="H7" s="8" t="s">
        <v>14</v>
      </c>
      <c r="I7" s="8" t="s">
        <v>15</v>
      </c>
      <c r="J7" s="13" t="s">
        <v>16</v>
      </c>
      <c r="K7" s="8" t="s">
        <v>82</v>
      </c>
      <c r="L7" s="8" t="s">
        <v>79</v>
      </c>
      <c r="M7" s="8" t="s">
        <v>80</v>
      </c>
      <c r="N7" s="8"/>
      <c r="O7" s="8"/>
      <c r="P7" s="8"/>
      <c r="Q7" s="26"/>
      <c r="R7" s="8" t="s">
        <v>6</v>
      </c>
      <c r="S7" s="8" t="s">
        <v>7</v>
      </c>
    </row>
    <row r="8" spans="2:19" ht="12" customHeight="1" x14ac:dyDescent="0.2">
      <c r="B8" s="66" t="s">
        <v>67</v>
      </c>
      <c r="C8" s="67"/>
      <c r="D8" s="5">
        <v>10132954</v>
      </c>
      <c r="E8" s="4" t="s">
        <v>20</v>
      </c>
      <c r="F8" s="4" t="s">
        <v>8</v>
      </c>
      <c r="G8" s="3"/>
      <c r="H8" s="3"/>
      <c r="I8" s="3"/>
      <c r="J8" s="3"/>
      <c r="K8" s="26"/>
      <c r="L8" s="26"/>
      <c r="M8" s="26"/>
      <c r="N8" s="26"/>
      <c r="O8" s="26"/>
      <c r="P8" s="26"/>
      <c r="Q8" s="26"/>
      <c r="R8" s="3"/>
      <c r="S8" s="10">
        <v>29.95</v>
      </c>
    </row>
    <row r="9" spans="2:19" ht="12" customHeight="1" x14ac:dyDescent="0.2">
      <c r="B9" s="68"/>
      <c r="C9" s="69"/>
      <c r="D9" s="3"/>
      <c r="E9" s="3"/>
      <c r="F9" s="4" t="s">
        <v>9</v>
      </c>
      <c r="G9" s="11">
        <v>50</v>
      </c>
      <c r="H9" s="11">
        <v>52</v>
      </c>
      <c r="I9" s="3"/>
      <c r="J9" s="3"/>
      <c r="K9" s="26"/>
      <c r="L9" s="26"/>
      <c r="M9" s="26"/>
      <c r="N9" s="26"/>
      <c r="O9" s="26"/>
      <c r="P9" s="26"/>
      <c r="Q9" s="26"/>
      <c r="R9" s="11">
        <f>G9+H9</f>
        <v>102</v>
      </c>
      <c r="S9" s="3"/>
    </row>
    <row r="10" spans="2:19" ht="12" customHeight="1" x14ac:dyDescent="0.2">
      <c r="B10" s="68"/>
      <c r="C10" s="69"/>
      <c r="D10" s="3"/>
      <c r="E10" s="3"/>
      <c r="F10" s="4" t="s">
        <v>10</v>
      </c>
      <c r="G10" s="11">
        <v>46</v>
      </c>
      <c r="H10" s="3"/>
      <c r="I10" s="3"/>
      <c r="J10" s="3"/>
      <c r="K10" s="26"/>
      <c r="L10" s="26"/>
      <c r="M10" s="26"/>
      <c r="N10" s="26"/>
      <c r="O10" s="26"/>
      <c r="P10" s="26"/>
      <c r="Q10" s="26"/>
      <c r="R10" s="11">
        <f>G10</f>
        <v>46</v>
      </c>
      <c r="S10" s="3"/>
    </row>
    <row r="11" spans="2:19" ht="11.25" customHeight="1" x14ac:dyDescent="0.2">
      <c r="B11" s="68"/>
      <c r="C11" s="69"/>
      <c r="D11" s="3"/>
      <c r="E11" s="3"/>
      <c r="F11" s="3"/>
      <c r="G11" s="3"/>
      <c r="H11" s="3"/>
      <c r="I11" s="3"/>
      <c r="J11" s="3"/>
      <c r="K11" s="26"/>
      <c r="L11" s="26"/>
      <c r="M11" s="26"/>
      <c r="N11" s="26"/>
      <c r="O11" s="26"/>
      <c r="P11" s="26"/>
      <c r="Q11" s="26"/>
      <c r="R11" s="3"/>
      <c r="S11" s="3"/>
    </row>
    <row r="12" spans="2:19" ht="12" customHeight="1" x14ac:dyDescent="0.2">
      <c r="B12" s="64" t="s">
        <v>1</v>
      </c>
      <c r="C12" s="65"/>
      <c r="D12" s="2" t="s">
        <v>2</v>
      </c>
      <c r="E12" s="2" t="s">
        <v>3</v>
      </c>
      <c r="F12" s="2" t="s">
        <v>5</v>
      </c>
      <c r="G12" s="8" t="s">
        <v>13</v>
      </c>
      <c r="H12" s="8" t="s">
        <v>14</v>
      </c>
      <c r="I12" s="8" t="s">
        <v>15</v>
      </c>
      <c r="J12" s="8" t="s">
        <v>16</v>
      </c>
      <c r="K12" s="8" t="s">
        <v>82</v>
      </c>
      <c r="L12" s="8" t="s">
        <v>79</v>
      </c>
      <c r="M12" s="8" t="s">
        <v>80</v>
      </c>
      <c r="N12" s="8"/>
      <c r="O12" s="8"/>
      <c r="P12" s="8"/>
      <c r="Q12" s="26"/>
      <c r="R12" s="8" t="s">
        <v>6</v>
      </c>
      <c r="S12" s="8" t="s">
        <v>7</v>
      </c>
    </row>
    <row r="13" spans="2:19" ht="12" customHeight="1" x14ac:dyDescent="0.2">
      <c r="B13" s="66" t="s">
        <v>68</v>
      </c>
      <c r="C13" s="67"/>
      <c r="D13" s="5">
        <v>10133020</v>
      </c>
      <c r="E13" s="4" t="s">
        <v>4</v>
      </c>
      <c r="F13" s="4" t="s">
        <v>8</v>
      </c>
      <c r="G13" s="11">
        <v>6</v>
      </c>
      <c r="H13" s="11">
        <v>9</v>
      </c>
      <c r="I13" s="11">
        <v>1</v>
      </c>
      <c r="J13" s="3"/>
      <c r="K13" s="26"/>
      <c r="L13" s="26"/>
      <c r="M13" s="26"/>
      <c r="N13" s="26"/>
      <c r="O13" s="26"/>
      <c r="P13" s="26"/>
      <c r="Q13" s="26"/>
      <c r="R13" s="11">
        <f>G13+H13+I13</f>
        <v>16</v>
      </c>
      <c r="S13" s="10">
        <v>29.95</v>
      </c>
    </row>
    <row r="14" spans="2:19" ht="12" customHeight="1" x14ac:dyDescent="0.2">
      <c r="B14" s="68"/>
      <c r="C14" s="69"/>
      <c r="D14" s="3"/>
      <c r="E14" s="3"/>
      <c r="F14" s="4" t="s">
        <v>9</v>
      </c>
      <c r="G14" s="11">
        <v>9</v>
      </c>
      <c r="H14" s="11">
        <v>9</v>
      </c>
      <c r="I14" s="11">
        <v>9</v>
      </c>
      <c r="J14" s="11">
        <v>9</v>
      </c>
      <c r="K14" s="26"/>
      <c r="L14" s="26"/>
      <c r="M14" s="26"/>
      <c r="N14" s="26"/>
      <c r="O14" s="26"/>
      <c r="P14" s="26"/>
      <c r="Q14" s="26"/>
      <c r="R14" s="11">
        <f>G14+H14+I14+J14</f>
        <v>36</v>
      </c>
      <c r="S14" s="3"/>
    </row>
    <row r="15" spans="2:19" ht="12" customHeight="1" x14ac:dyDescent="0.2">
      <c r="B15" s="68"/>
      <c r="C15" s="69"/>
      <c r="D15" s="3"/>
      <c r="E15" s="3"/>
      <c r="F15" s="4" t="s">
        <v>10</v>
      </c>
      <c r="G15" s="11">
        <v>22</v>
      </c>
      <c r="H15" s="11">
        <v>26</v>
      </c>
      <c r="I15" s="11">
        <v>4</v>
      </c>
      <c r="J15" s="11">
        <v>9</v>
      </c>
      <c r="K15" s="26"/>
      <c r="L15" s="26"/>
      <c r="M15" s="26"/>
      <c r="N15" s="26"/>
      <c r="O15" s="26"/>
      <c r="P15" s="26"/>
      <c r="Q15" s="26"/>
      <c r="R15" s="11">
        <f>G15+H15+I15+J15</f>
        <v>61</v>
      </c>
      <c r="S15" s="3"/>
    </row>
    <row r="16" spans="2:19" ht="11.25" customHeight="1" x14ac:dyDescent="0.2">
      <c r="B16" s="68"/>
      <c r="C16" s="69"/>
      <c r="D16" s="3"/>
      <c r="E16" s="3"/>
      <c r="F16" s="3"/>
      <c r="G16" s="3"/>
      <c r="H16" s="3"/>
      <c r="I16" s="3"/>
      <c r="J16" s="3"/>
      <c r="K16" s="26"/>
      <c r="L16" s="26"/>
      <c r="M16" s="26"/>
      <c r="N16" s="26"/>
      <c r="O16" s="26"/>
      <c r="P16" s="26"/>
      <c r="Q16" s="26"/>
      <c r="R16" s="3"/>
      <c r="S16" s="3"/>
    </row>
    <row r="17" spans="2:19" ht="12" customHeight="1" x14ac:dyDescent="0.2">
      <c r="B17" s="64" t="s">
        <v>1</v>
      </c>
      <c r="C17" s="65"/>
      <c r="D17" s="2" t="s">
        <v>2</v>
      </c>
      <c r="E17" s="2" t="s">
        <v>3</v>
      </c>
      <c r="F17" s="2" t="s">
        <v>5</v>
      </c>
      <c r="G17" s="7">
        <v>32</v>
      </c>
      <c r="H17" s="7">
        <v>34</v>
      </c>
      <c r="I17" s="7">
        <v>36</v>
      </c>
      <c r="J17" s="6">
        <v>38</v>
      </c>
      <c r="K17" s="6">
        <v>40</v>
      </c>
      <c r="L17" s="6">
        <v>42</v>
      </c>
      <c r="M17" s="6">
        <v>44</v>
      </c>
      <c r="N17" s="6"/>
      <c r="O17" s="6"/>
      <c r="P17" s="6"/>
      <c r="Q17" s="26"/>
      <c r="R17" s="8" t="s">
        <v>6</v>
      </c>
      <c r="S17" s="8" t="s">
        <v>7</v>
      </c>
    </row>
    <row r="18" spans="2:19" ht="12" customHeight="1" x14ac:dyDescent="0.2">
      <c r="B18" s="72" t="s">
        <v>21</v>
      </c>
      <c r="C18" s="67"/>
      <c r="D18" s="5">
        <v>10146832</v>
      </c>
      <c r="E18" s="4" t="s">
        <v>20</v>
      </c>
      <c r="F18" s="3"/>
      <c r="G18" s="3"/>
      <c r="H18" s="3"/>
      <c r="I18" s="3"/>
      <c r="J18" s="11">
        <v>51</v>
      </c>
      <c r="K18" s="11">
        <v>83</v>
      </c>
      <c r="L18" s="11">
        <v>115</v>
      </c>
      <c r="M18" s="26"/>
      <c r="N18" s="26"/>
      <c r="O18" s="26"/>
      <c r="P18" s="26"/>
      <c r="Q18" s="26"/>
      <c r="R18" s="11">
        <f>J18+K18+L18</f>
        <v>249</v>
      </c>
      <c r="S18" s="10">
        <v>36.950000000000003</v>
      </c>
    </row>
    <row r="19" spans="2:19" ht="11.25" customHeight="1" x14ac:dyDescent="0.2">
      <c r="B19" s="68"/>
      <c r="C19" s="69"/>
      <c r="D19" s="3"/>
      <c r="E19" s="3"/>
      <c r="F19" s="3"/>
      <c r="G19" s="3"/>
      <c r="H19" s="3"/>
      <c r="I19" s="3"/>
      <c r="J19" s="3"/>
      <c r="K19" s="26"/>
      <c r="L19" s="26"/>
      <c r="M19" s="26"/>
      <c r="N19" s="26"/>
      <c r="O19" s="26"/>
      <c r="P19" s="26"/>
      <c r="Q19" s="26"/>
      <c r="R19" s="3"/>
      <c r="S19" s="3"/>
    </row>
    <row r="20" spans="2:19" ht="11.25" customHeight="1" x14ac:dyDescent="0.2">
      <c r="B20" s="68"/>
      <c r="C20" s="69"/>
      <c r="D20" s="3"/>
      <c r="E20" s="3"/>
      <c r="F20" s="3"/>
      <c r="G20" s="3"/>
      <c r="H20" s="3"/>
      <c r="I20" s="3"/>
      <c r="J20" s="3"/>
      <c r="K20" s="26"/>
      <c r="L20" s="26"/>
      <c r="M20" s="26"/>
      <c r="N20" s="26"/>
      <c r="O20" s="26"/>
      <c r="P20" s="26"/>
      <c r="Q20" s="26"/>
      <c r="R20" s="3"/>
      <c r="S20" s="3"/>
    </row>
    <row r="21" spans="2:19" ht="11.25" customHeight="1" x14ac:dyDescent="0.2">
      <c r="B21" s="68"/>
      <c r="C21" s="69"/>
      <c r="D21" s="3"/>
      <c r="E21" s="3"/>
      <c r="F21" s="3"/>
      <c r="G21" s="3"/>
      <c r="H21" s="3"/>
      <c r="I21" s="3"/>
      <c r="J21" s="3"/>
      <c r="K21" s="26"/>
      <c r="L21" s="26"/>
      <c r="M21" s="26"/>
      <c r="N21" s="26"/>
      <c r="O21" s="26"/>
      <c r="P21" s="26"/>
      <c r="Q21" s="26"/>
      <c r="R21" s="3"/>
      <c r="S21" s="3"/>
    </row>
    <row r="22" spans="2:19" ht="22.5" x14ac:dyDescent="0.2">
      <c r="B22" s="64" t="s">
        <v>1</v>
      </c>
      <c r="C22" s="65"/>
      <c r="D22" s="2" t="s">
        <v>2</v>
      </c>
      <c r="E22" s="2" t="s">
        <v>3</v>
      </c>
      <c r="F22" s="2" t="s">
        <v>5</v>
      </c>
      <c r="G22" s="8" t="s">
        <v>13</v>
      </c>
      <c r="H22" s="8" t="s">
        <v>14</v>
      </c>
      <c r="I22" s="8" t="s">
        <v>15</v>
      </c>
      <c r="J22" s="8" t="s">
        <v>84</v>
      </c>
      <c r="K22" s="8" t="s">
        <v>82</v>
      </c>
      <c r="L22" s="26"/>
      <c r="M22" s="26"/>
      <c r="N22" s="26"/>
      <c r="O22" s="26"/>
      <c r="P22" s="26"/>
      <c r="Q22" s="26"/>
      <c r="R22" s="8" t="s">
        <v>6</v>
      </c>
      <c r="S22" s="8" t="s">
        <v>7</v>
      </c>
    </row>
    <row r="23" spans="2:19" ht="13.15" customHeight="1" x14ac:dyDescent="0.2">
      <c r="B23" s="72" t="s">
        <v>23</v>
      </c>
      <c r="C23" s="67"/>
      <c r="D23" s="5">
        <v>10148737</v>
      </c>
      <c r="E23" s="4" t="s">
        <v>24</v>
      </c>
      <c r="F23" s="4">
        <v>32</v>
      </c>
      <c r="G23" s="11"/>
      <c r="H23" s="46">
        <v>5</v>
      </c>
      <c r="I23" s="46">
        <v>6</v>
      </c>
      <c r="J23" s="47">
        <v>1</v>
      </c>
      <c r="K23" s="38">
        <v>1</v>
      </c>
      <c r="L23" s="38"/>
      <c r="M23" s="26"/>
      <c r="N23" s="26"/>
      <c r="O23" s="26"/>
      <c r="P23" s="26"/>
      <c r="Q23" s="26"/>
      <c r="R23" s="11">
        <f>SUM(H23:K24)</f>
        <v>19</v>
      </c>
      <c r="S23" s="10">
        <v>34.950000000000003</v>
      </c>
    </row>
    <row r="24" spans="2:19" ht="13.15" customHeight="1" x14ac:dyDescent="0.2">
      <c r="B24" s="68"/>
      <c r="C24" s="69"/>
      <c r="D24" s="3"/>
      <c r="E24" s="3"/>
      <c r="F24" s="4">
        <v>34</v>
      </c>
      <c r="G24" s="11"/>
      <c r="H24" s="46">
        <v>1</v>
      </c>
      <c r="I24" s="46">
        <v>3</v>
      </c>
      <c r="J24" s="46">
        <v>1</v>
      </c>
      <c r="K24" s="38">
        <v>1</v>
      </c>
      <c r="L24" s="38"/>
      <c r="M24" s="26"/>
      <c r="N24" s="26"/>
      <c r="O24" s="26"/>
      <c r="P24" s="26"/>
      <c r="Q24" s="26"/>
      <c r="R24" s="3"/>
      <c r="S24" s="3"/>
    </row>
    <row r="25" spans="2:19" x14ac:dyDescent="0.2">
      <c r="B25" s="68"/>
      <c r="C25" s="69"/>
      <c r="D25" s="3"/>
      <c r="E25" s="3"/>
      <c r="F25" s="72"/>
      <c r="G25" s="76"/>
      <c r="H25" s="67"/>
      <c r="I25" s="3"/>
      <c r="J25" s="3"/>
      <c r="K25" s="26"/>
      <c r="L25" s="26"/>
      <c r="M25" s="26"/>
      <c r="N25" s="26"/>
      <c r="O25" s="26"/>
      <c r="P25" s="26"/>
      <c r="Q25" s="26"/>
      <c r="R25" s="3"/>
      <c r="S25" s="3"/>
    </row>
    <row r="26" spans="2:19" x14ac:dyDescent="0.2">
      <c r="B26" s="68"/>
      <c r="C26" s="69"/>
      <c r="D26" s="3"/>
      <c r="E26" s="3"/>
      <c r="F26" s="3"/>
      <c r="G26" s="3"/>
      <c r="H26" s="3"/>
      <c r="I26" s="3"/>
      <c r="J26" s="3"/>
      <c r="K26" s="26"/>
      <c r="L26" s="26"/>
      <c r="M26" s="26"/>
      <c r="N26" s="26"/>
      <c r="O26" s="26"/>
      <c r="P26" s="26"/>
      <c r="Q26" s="26"/>
      <c r="R26" s="3"/>
      <c r="S26" s="3"/>
    </row>
    <row r="27" spans="2:19" ht="22.5" x14ac:dyDescent="0.2">
      <c r="B27" s="64" t="s">
        <v>1</v>
      </c>
      <c r="C27" s="65"/>
      <c r="D27" s="2" t="s">
        <v>2</v>
      </c>
      <c r="E27" s="2" t="s">
        <v>3</v>
      </c>
      <c r="F27" s="2" t="s">
        <v>5</v>
      </c>
      <c r="G27" s="8" t="s">
        <v>13</v>
      </c>
      <c r="H27" s="8" t="s">
        <v>14</v>
      </c>
      <c r="I27" s="8" t="s">
        <v>15</v>
      </c>
      <c r="J27" s="3"/>
      <c r="K27" s="26"/>
      <c r="L27" s="26"/>
      <c r="M27" s="26"/>
      <c r="N27" s="26"/>
      <c r="O27" s="26"/>
      <c r="P27" s="26"/>
      <c r="Q27" s="26"/>
      <c r="R27" s="8" t="s">
        <v>6</v>
      </c>
      <c r="S27" s="8" t="s">
        <v>7</v>
      </c>
    </row>
    <row r="28" spans="2:19" ht="13.15" customHeight="1" x14ac:dyDescent="0.2">
      <c r="B28" s="72" t="s">
        <v>28</v>
      </c>
      <c r="C28" s="67"/>
      <c r="D28" s="5">
        <v>10158161</v>
      </c>
      <c r="E28" s="4" t="s">
        <v>29</v>
      </c>
      <c r="F28" s="4" t="s">
        <v>8</v>
      </c>
      <c r="G28" s="11"/>
      <c r="H28" s="11">
        <v>5</v>
      </c>
      <c r="I28" s="11">
        <v>3</v>
      </c>
      <c r="J28" s="3"/>
      <c r="K28" s="26"/>
      <c r="L28" s="26"/>
      <c r="M28" s="26"/>
      <c r="N28" s="26"/>
      <c r="O28" s="26"/>
      <c r="P28" s="26"/>
      <c r="Q28" s="26"/>
      <c r="R28" s="11">
        <f>SUM(H28:I30)</f>
        <v>38</v>
      </c>
      <c r="S28" s="10">
        <v>49.95</v>
      </c>
    </row>
    <row r="29" spans="2:19" x14ac:dyDescent="0.2">
      <c r="B29" s="68"/>
      <c r="C29" s="69"/>
      <c r="D29" s="3"/>
      <c r="E29" s="3"/>
      <c r="F29" s="4" t="s">
        <v>9</v>
      </c>
      <c r="G29" s="11"/>
      <c r="H29" s="11">
        <v>9</v>
      </c>
      <c r="I29" s="11">
        <v>8</v>
      </c>
      <c r="J29" s="3"/>
      <c r="K29" s="26"/>
      <c r="L29" s="26"/>
      <c r="M29" s="26"/>
      <c r="N29" s="26"/>
      <c r="O29" s="26"/>
      <c r="P29" s="26"/>
      <c r="Q29" s="26"/>
      <c r="R29" s="3"/>
      <c r="S29" s="3"/>
    </row>
    <row r="30" spans="2:19" ht="13.15" customHeight="1" x14ac:dyDescent="0.2">
      <c r="B30" s="68"/>
      <c r="C30" s="69"/>
      <c r="D30" s="3"/>
      <c r="E30" s="3"/>
      <c r="F30" s="4" t="s">
        <v>10</v>
      </c>
      <c r="G30" s="11"/>
      <c r="H30" s="11">
        <v>7</v>
      </c>
      <c r="I30" s="11">
        <v>6</v>
      </c>
      <c r="J30" s="3"/>
      <c r="K30" s="26"/>
      <c r="L30" s="26"/>
      <c r="M30" s="26"/>
      <c r="N30" s="26"/>
      <c r="O30" s="26"/>
      <c r="P30" s="26"/>
      <c r="Q30" s="26"/>
      <c r="R30" s="3"/>
      <c r="S30" s="3"/>
    </row>
    <row r="31" spans="2:19" x14ac:dyDescent="0.2">
      <c r="B31" s="20"/>
      <c r="C31" s="21"/>
      <c r="D31" s="3"/>
      <c r="E31" s="3"/>
      <c r="F31" s="22"/>
      <c r="G31" s="23"/>
      <c r="H31" s="19"/>
      <c r="I31" s="3"/>
      <c r="J31" s="3"/>
      <c r="K31" s="26"/>
      <c r="L31" s="26"/>
      <c r="M31" s="26"/>
      <c r="N31" s="26"/>
      <c r="O31" s="26"/>
      <c r="P31" s="26"/>
      <c r="Q31" s="26"/>
      <c r="R31" s="3"/>
      <c r="S31" s="3"/>
    </row>
    <row r="32" spans="2:19" ht="22.5" x14ac:dyDescent="0.2">
      <c r="B32" s="64" t="s">
        <v>1</v>
      </c>
      <c r="C32" s="65"/>
      <c r="D32" s="2" t="s">
        <v>2</v>
      </c>
      <c r="E32" s="2" t="s">
        <v>3</v>
      </c>
      <c r="F32" s="29" t="s">
        <v>5</v>
      </c>
      <c r="G32" s="36">
        <v>34</v>
      </c>
      <c r="H32" s="36">
        <v>36</v>
      </c>
      <c r="I32" s="36">
        <v>38</v>
      </c>
      <c r="J32" s="36">
        <v>40</v>
      </c>
      <c r="K32" s="26"/>
      <c r="L32" s="26"/>
      <c r="M32" s="26"/>
      <c r="N32" s="26"/>
      <c r="O32" s="26"/>
      <c r="P32" s="26"/>
      <c r="Q32" s="26"/>
      <c r="R32" s="8" t="s">
        <v>6</v>
      </c>
      <c r="S32" s="8" t="s">
        <v>7</v>
      </c>
    </row>
    <row r="33" spans="2:19" x14ac:dyDescent="0.2">
      <c r="B33" s="66" t="s">
        <v>69</v>
      </c>
      <c r="C33" s="67"/>
      <c r="D33" s="5">
        <v>10154086</v>
      </c>
      <c r="E33" s="22" t="s">
        <v>20</v>
      </c>
      <c r="F33" s="48"/>
      <c r="G33" s="53">
        <v>24</v>
      </c>
      <c r="H33" s="54">
        <v>10</v>
      </c>
      <c r="I33" s="38">
        <v>5</v>
      </c>
      <c r="J33" s="38">
        <v>4</v>
      </c>
      <c r="K33" s="26"/>
      <c r="L33" s="26"/>
      <c r="M33" s="26"/>
      <c r="N33" s="26"/>
      <c r="O33" s="26"/>
      <c r="P33" s="26"/>
      <c r="Q33" s="26"/>
      <c r="R33" s="11">
        <f>SUM(G33:J33)</f>
        <v>43</v>
      </c>
      <c r="S33" s="10">
        <v>39.950000000000003</v>
      </c>
    </row>
    <row r="34" spans="2:19" x14ac:dyDescent="0.2">
      <c r="B34" s="68"/>
      <c r="C34" s="69"/>
      <c r="D34" s="3"/>
      <c r="E34" s="3"/>
      <c r="F34" s="73"/>
      <c r="G34" s="75"/>
      <c r="H34" s="3"/>
      <c r="I34" s="3"/>
      <c r="J34" s="3"/>
      <c r="K34" s="26"/>
      <c r="L34" s="26"/>
      <c r="M34" s="26"/>
      <c r="N34" s="26"/>
      <c r="O34" s="26"/>
      <c r="P34" s="26"/>
      <c r="Q34" s="26"/>
      <c r="R34" s="3"/>
      <c r="S34" s="3"/>
    </row>
    <row r="35" spans="2:19" x14ac:dyDescent="0.2">
      <c r="B35" s="68"/>
      <c r="C35" s="69"/>
      <c r="D35" s="3"/>
      <c r="E35" s="3"/>
      <c r="F35" s="72"/>
      <c r="G35" s="76"/>
      <c r="H35" s="67"/>
      <c r="I35" s="3"/>
      <c r="J35" s="3"/>
      <c r="K35" s="26"/>
      <c r="L35" s="26"/>
      <c r="M35" s="26"/>
      <c r="N35" s="26"/>
      <c r="O35" s="26"/>
      <c r="P35" s="26"/>
      <c r="Q35" s="26"/>
      <c r="R35" s="3"/>
      <c r="S35" s="3"/>
    </row>
    <row r="36" spans="2:19" x14ac:dyDescent="0.2">
      <c r="B36" s="68"/>
      <c r="C36" s="69"/>
      <c r="D36" s="3"/>
      <c r="E36" s="3"/>
      <c r="F36" s="3"/>
      <c r="G36" s="3"/>
      <c r="H36" s="3"/>
      <c r="I36" s="3"/>
      <c r="J36" s="3"/>
      <c r="K36" s="26"/>
      <c r="L36" s="26"/>
      <c r="M36" s="26"/>
      <c r="N36" s="26"/>
      <c r="O36" s="26"/>
      <c r="P36" s="26"/>
      <c r="Q36" s="26"/>
      <c r="R36" s="3"/>
      <c r="S36" s="3"/>
    </row>
    <row r="37" spans="2:19" ht="22.5" x14ac:dyDescent="0.2">
      <c r="B37" s="64" t="s">
        <v>1</v>
      </c>
      <c r="C37" s="65"/>
      <c r="D37" s="2" t="s">
        <v>2</v>
      </c>
      <c r="E37" s="2" t="s">
        <v>3</v>
      </c>
      <c r="F37" s="29" t="s">
        <v>5</v>
      </c>
      <c r="G37" s="36">
        <v>25</v>
      </c>
      <c r="H37" s="36">
        <v>26</v>
      </c>
      <c r="I37" s="36">
        <v>27</v>
      </c>
      <c r="J37" s="36">
        <v>28</v>
      </c>
      <c r="K37" s="36">
        <v>29</v>
      </c>
      <c r="L37" s="37">
        <v>30</v>
      </c>
      <c r="M37" s="37">
        <v>31</v>
      </c>
      <c r="N37" s="35">
        <v>32</v>
      </c>
      <c r="O37" s="35">
        <v>33</v>
      </c>
      <c r="P37" s="35">
        <v>34</v>
      </c>
      <c r="Q37" s="26"/>
      <c r="R37" s="8" t="s">
        <v>6</v>
      </c>
      <c r="S37" s="8" t="s">
        <v>7</v>
      </c>
    </row>
    <row r="38" spans="2:19" ht="13.15" customHeight="1" x14ac:dyDescent="0.2">
      <c r="B38" s="72" t="s">
        <v>35</v>
      </c>
      <c r="C38" s="67"/>
      <c r="D38" s="5">
        <v>10135403</v>
      </c>
      <c r="E38" s="3"/>
      <c r="F38" s="45">
        <v>30</v>
      </c>
      <c r="G38" s="55">
        <v>15</v>
      </c>
      <c r="H38" s="55">
        <v>8</v>
      </c>
      <c r="I38" s="55">
        <v>7</v>
      </c>
      <c r="J38" s="62">
        <v>5</v>
      </c>
      <c r="K38" s="56">
        <v>27</v>
      </c>
      <c r="L38" s="56"/>
      <c r="M38" s="56"/>
      <c r="N38" s="56"/>
      <c r="O38" s="56"/>
      <c r="P38" s="56"/>
      <c r="Q38" s="57"/>
      <c r="R38" s="11">
        <f>SUM(G38:P40)</f>
        <v>166</v>
      </c>
      <c r="S38" s="10">
        <v>39.950000000000003</v>
      </c>
    </row>
    <row r="39" spans="2:19" ht="13.15" customHeight="1" x14ac:dyDescent="0.2">
      <c r="B39" s="68"/>
      <c r="C39" s="69"/>
      <c r="D39" s="3"/>
      <c r="E39" s="3"/>
      <c r="F39" s="49">
        <v>32</v>
      </c>
      <c r="G39" s="58">
        <v>15</v>
      </c>
      <c r="H39" s="59"/>
      <c r="I39" s="60">
        <v>8</v>
      </c>
      <c r="J39" s="61"/>
      <c r="K39" s="56"/>
      <c r="L39" s="56"/>
      <c r="M39" s="56"/>
      <c r="N39" s="56"/>
      <c r="O39" s="56"/>
      <c r="P39" s="56">
        <v>8</v>
      </c>
      <c r="Q39" s="57"/>
      <c r="R39" s="3"/>
      <c r="S39" s="3"/>
    </row>
    <row r="40" spans="2:19" ht="13.15" customHeight="1" x14ac:dyDescent="0.2">
      <c r="B40" s="68"/>
      <c r="C40" s="69"/>
      <c r="D40" s="3"/>
      <c r="E40" s="3"/>
      <c r="F40" s="45">
        <v>34</v>
      </c>
      <c r="G40" s="55"/>
      <c r="H40" s="55"/>
      <c r="I40" s="62">
        <v>15</v>
      </c>
      <c r="J40" s="56">
        <v>22</v>
      </c>
      <c r="K40" s="56">
        <v>10</v>
      </c>
      <c r="L40" s="56">
        <v>5</v>
      </c>
      <c r="M40" s="56"/>
      <c r="N40" s="56">
        <v>7</v>
      </c>
      <c r="O40" s="56">
        <v>7</v>
      </c>
      <c r="P40" s="56">
        <v>7</v>
      </c>
      <c r="Q40" s="57"/>
      <c r="R40" s="3"/>
      <c r="S40" s="3"/>
    </row>
    <row r="41" spans="2:19" x14ac:dyDescent="0.2">
      <c r="B41" s="68"/>
      <c r="C41" s="69"/>
      <c r="D41" s="3"/>
      <c r="E41" s="3"/>
      <c r="F41" s="3"/>
      <c r="G41" s="63"/>
      <c r="H41" s="63"/>
      <c r="I41" s="63"/>
      <c r="J41" s="63"/>
      <c r="K41" s="57"/>
      <c r="L41" s="57"/>
      <c r="M41" s="57"/>
      <c r="N41" s="57"/>
      <c r="O41" s="57"/>
      <c r="P41" s="57"/>
      <c r="Q41" s="57"/>
      <c r="R41" s="3"/>
      <c r="S41" s="3"/>
    </row>
    <row r="42" spans="2:19" ht="22.5" x14ac:dyDescent="0.2">
      <c r="B42" s="64" t="s">
        <v>1</v>
      </c>
      <c r="C42" s="65"/>
      <c r="D42" s="2" t="s">
        <v>2</v>
      </c>
      <c r="E42" s="2" t="s">
        <v>3</v>
      </c>
      <c r="F42" s="2" t="s">
        <v>5</v>
      </c>
      <c r="G42" s="8" t="s">
        <v>13</v>
      </c>
      <c r="H42" s="8" t="s">
        <v>14</v>
      </c>
      <c r="I42" s="8" t="s">
        <v>15</v>
      </c>
      <c r="J42" s="8" t="s">
        <v>84</v>
      </c>
      <c r="K42" s="26"/>
      <c r="L42" s="26"/>
      <c r="M42" s="26"/>
      <c r="N42" s="26"/>
      <c r="O42" s="26"/>
      <c r="P42" s="26"/>
      <c r="Q42" s="26"/>
      <c r="R42" s="8" t="s">
        <v>6</v>
      </c>
      <c r="S42" s="8" t="s">
        <v>7</v>
      </c>
    </row>
    <row r="43" spans="2:19" ht="13.15" customHeight="1" x14ac:dyDescent="0.2">
      <c r="B43" s="72" t="s">
        <v>37</v>
      </c>
      <c r="C43" s="67"/>
      <c r="D43" s="5">
        <v>10138675</v>
      </c>
      <c r="E43" s="3"/>
      <c r="F43" s="4" t="s">
        <v>8</v>
      </c>
      <c r="G43" s="11">
        <v>12</v>
      </c>
      <c r="H43" s="11">
        <v>21</v>
      </c>
      <c r="I43" s="11">
        <v>9</v>
      </c>
      <c r="J43" s="26">
        <v>1</v>
      </c>
      <c r="K43" s="26"/>
      <c r="L43" s="26"/>
      <c r="M43" s="26"/>
      <c r="N43" s="26"/>
      <c r="O43" s="26"/>
      <c r="P43" s="26"/>
      <c r="Q43" s="26"/>
      <c r="R43" s="11">
        <f>SUM(G43:J45)</f>
        <v>205</v>
      </c>
      <c r="S43" s="10">
        <v>34.950000000000003</v>
      </c>
    </row>
    <row r="44" spans="2:19" ht="13.15" customHeight="1" x14ac:dyDescent="0.2">
      <c r="B44" s="68"/>
      <c r="C44" s="69"/>
      <c r="D44" s="3"/>
      <c r="E44" s="3"/>
      <c r="F44" s="4" t="s">
        <v>9</v>
      </c>
      <c r="G44" s="11">
        <v>12</v>
      </c>
      <c r="H44" s="11">
        <v>35</v>
      </c>
      <c r="I44" s="11">
        <v>32</v>
      </c>
      <c r="J44" s="26">
        <v>11</v>
      </c>
      <c r="K44" s="26"/>
      <c r="L44" s="26"/>
      <c r="M44" s="26"/>
      <c r="N44" s="26"/>
      <c r="O44" s="26"/>
      <c r="P44" s="26"/>
      <c r="Q44" s="26"/>
      <c r="R44" s="3"/>
      <c r="S44" s="3"/>
    </row>
    <row r="45" spans="2:19" ht="13.15" customHeight="1" x14ac:dyDescent="0.2">
      <c r="B45" s="68"/>
      <c r="C45" s="69"/>
      <c r="D45" s="3"/>
      <c r="E45" s="3"/>
      <c r="F45" s="4" t="s">
        <v>10</v>
      </c>
      <c r="G45" s="11">
        <v>14</v>
      </c>
      <c r="H45" s="11">
        <v>12</v>
      </c>
      <c r="I45" s="11">
        <v>34</v>
      </c>
      <c r="J45" s="26">
        <v>12</v>
      </c>
      <c r="K45" s="26"/>
      <c r="L45" s="26"/>
      <c r="M45" s="26"/>
      <c r="N45" s="26"/>
      <c r="O45" s="26"/>
      <c r="P45" s="26"/>
      <c r="Q45" s="26"/>
      <c r="R45" s="3"/>
      <c r="S45" s="3"/>
    </row>
    <row r="46" spans="2:19" x14ac:dyDescent="0.2">
      <c r="B46" s="68"/>
      <c r="C46" s="69"/>
      <c r="D46" s="3"/>
      <c r="E46" s="3"/>
      <c r="F46" s="3"/>
      <c r="G46" s="3"/>
      <c r="H46" s="3"/>
      <c r="I46" s="3"/>
      <c r="J46" s="3"/>
      <c r="K46" s="26"/>
      <c r="L46" s="26"/>
      <c r="M46" s="26"/>
      <c r="N46" s="26"/>
      <c r="O46" s="26"/>
      <c r="P46" s="26"/>
      <c r="Q46" s="26"/>
      <c r="R46" s="3"/>
      <c r="S46" s="3"/>
    </row>
    <row r="47" spans="2:19" ht="22.5" x14ac:dyDescent="0.2">
      <c r="B47" s="64" t="s">
        <v>1</v>
      </c>
      <c r="C47" s="65"/>
      <c r="D47" s="2" t="s">
        <v>2</v>
      </c>
      <c r="E47" s="2" t="s">
        <v>3</v>
      </c>
      <c r="F47" s="29" t="s">
        <v>5</v>
      </c>
      <c r="G47" s="36">
        <v>25</v>
      </c>
      <c r="H47" s="36">
        <v>26</v>
      </c>
      <c r="I47" s="36">
        <v>27</v>
      </c>
      <c r="J47" s="36">
        <v>28</v>
      </c>
      <c r="K47" s="36">
        <v>29</v>
      </c>
      <c r="L47" s="37">
        <v>30</v>
      </c>
      <c r="M47" s="37">
        <v>31</v>
      </c>
      <c r="N47" s="35">
        <v>32</v>
      </c>
      <c r="O47" s="35">
        <v>33</v>
      </c>
      <c r="P47" s="35">
        <v>34</v>
      </c>
      <c r="Q47" s="35"/>
      <c r="R47" s="8" t="s">
        <v>6</v>
      </c>
      <c r="S47" s="8" t="s">
        <v>7</v>
      </c>
    </row>
    <row r="48" spans="2:19" ht="13.15" customHeight="1" x14ac:dyDescent="0.2">
      <c r="B48" s="77" t="s">
        <v>39</v>
      </c>
      <c r="C48" s="78"/>
      <c r="D48" s="5">
        <v>10135400</v>
      </c>
      <c r="E48" s="20"/>
      <c r="F48" s="45">
        <v>30</v>
      </c>
      <c r="G48" s="51">
        <v>8</v>
      </c>
      <c r="H48" s="51">
        <v>4</v>
      </c>
      <c r="I48" s="51">
        <v>4</v>
      </c>
      <c r="J48" s="21"/>
      <c r="K48" s="26"/>
      <c r="L48" s="26"/>
      <c r="M48" s="26"/>
      <c r="N48" s="26"/>
      <c r="O48" s="26"/>
      <c r="P48" s="26"/>
      <c r="Q48" s="26"/>
      <c r="R48" s="11">
        <f>SUM(G48:P50)</f>
        <v>130</v>
      </c>
      <c r="S48" s="10">
        <v>39.950000000000003</v>
      </c>
    </row>
    <row r="49" spans="2:19" ht="13.15" customHeight="1" x14ac:dyDescent="0.2">
      <c r="B49" s="15"/>
      <c r="C49" s="15"/>
      <c r="D49" s="9"/>
      <c r="E49" s="20"/>
      <c r="F49" s="49">
        <v>32</v>
      </c>
      <c r="G49" s="50">
        <v>7</v>
      </c>
      <c r="H49" s="52">
        <v>8</v>
      </c>
      <c r="I49" s="39">
        <v>4</v>
      </c>
      <c r="J49" s="3"/>
      <c r="K49" s="26"/>
      <c r="L49" s="26"/>
      <c r="M49" s="26"/>
      <c r="N49" s="26"/>
      <c r="O49" s="26">
        <v>9</v>
      </c>
      <c r="P49" s="26">
        <v>5</v>
      </c>
      <c r="Q49" s="26"/>
      <c r="R49" s="3"/>
      <c r="S49" s="3"/>
    </row>
    <row r="50" spans="2:19" ht="13.15" customHeight="1" x14ac:dyDescent="0.2">
      <c r="B50" s="15"/>
      <c r="C50" s="15"/>
      <c r="D50" s="21"/>
      <c r="E50" s="20"/>
      <c r="F50" s="45">
        <v>34</v>
      </c>
      <c r="G50" s="44"/>
      <c r="H50" s="44"/>
      <c r="I50" s="28">
        <v>17</v>
      </c>
      <c r="J50" s="26">
        <v>16</v>
      </c>
      <c r="K50" s="26">
        <v>11</v>
      </c>
      <c r="L50" s="26">
        <v>9</v>
      </c>
      <c r="M50" s="26">
        <v>7</v>
      </c>
      <c r="N50" s="26">
        <v>8</v>
      </c>
      <c r="O50" s="26">
        <v>8</v>
      </c>
      <c r="P50" s="26">
        <v>5</v>
      </c>
      <c r="Q50" s="26"/>
      <c r="R50" s="3"/>
      <c r="S50" s="3"/>
    </row>
    <row r="51" spans="2:19" ht="13.15" customHeight="1" x14ac:dyDescent="0.2">
      <c r="B51" s="15"/>
      <c r="C51" s="15"/>
      <c r="D51" s="9"/>
      <c r="E51" s="3"/>
      <c r="F51" s="73"/>
      <c r="G51" s="74"/>
      <c r="H51" s="75"/>
      <c r="I51" s="3"/>
      <c r="J51" s="3"/>
      <c r="K51" s="26"/>
      <c r="L51" s="26"/>
      <c r="M51" s="26"/>
      <c r="N51" s="26"/>
      <c r="O51" s="26"/>
      <c r="P51" s="26"/>
      <c r="Q51" s="26"/>
      <c r="R51" s="3"/>
      <c r="S51" s="3"/>
    </row>
    <row r="52" spans="2:19" x14ac:dyDescent="0.2">
      <c r="B52" s="15"/>
      <c r="C52" s="15"/>
      <c r="D52" s="9"/>
      <c r="E52" s="3"/>
      <c r="F52" s="3"/>
      <c r="G52" s="3"/>
      <c r="H52" s="3"/>
      <c r="I52" s="3"/>
      <c r="J52" s="3"/>
      <c r="K52" s="26"/>
      <c r="L52" s="26"/>
      <c r="M52" s="26"/>
      <c r="N52" s="26"/>
      <c r="O52" s="26"/>
      <c r="P52" s="26"/>
      <c r="Q52" s="26"/>
      <c r="R52" s="3"/>
      <c r="S52" s="3"/>
    </row>
    <row r="53" spans="2:19" ht="22.5" x14ac:dyDescent="0.2">
      <c r="B53" s="64" t="s">
        <v>1</v>
      </c>
      <c r="C53" s="65"/>
      <c r="D53" s="2" t="s">
        <v>2</v>
      </c>
      <c r="E53" s="2" t="s">
        <v>3</v>
      </c>
      <c r="F53" s="29" t="s">
        <v>5</v>
      </c>
      <c r="G53" s="36">
        <v>25</v>
      </c>
      <c r="H53" s="36">
        <v>26</v>
      </c>
      <c r="I53" s="36">
        <v>27</v>
      </c>
      <c r="J53" s="36">
        <v>28</v>
      </c>
      <c r="K53" s="36">
        <v>29</v>
      </c>
      <c r="L53" s="37">
        <v>30</v>
      </c>
      <c r="M53" s="37">
        <v>31</v>
      </c>
      <c r="N53" s="35">
        <v>32</v>
      </c>
      <c r="O53" s="26"/>
      <c r="P53" s="26"/>
      <c r="Q53" s="26"/>
      <c r="R53" s="8" t="s">
        <v>6</v>
      </c>
      <c r="S53" s="8" t="s">
        <v>7</v>
      </c>
    </row>
    <row r="54" spans="2:19" x14ac:dyDescent="0.2">
      <c r="B54" s="66" t="s">
        <v>70</v>
      </c>
      <c r="C54" s="67"/>
      <c r="D54" s="5">
        <v>10137959</v>
      </c>
      <c r="E54" s="20"/>
      <c r="F54" s="33">
        <v>30</v>
      </c>
      <c r="G54" s="34">
        <v>18</v>
      </c>
      <c r="H54" s="34">
        <v>18</v>
      </c>
      <c r="I54" s="34">
        <v>24</v>
      </c>
      <c r="J54" s="34">
        <v>18</v>
      </c>
      <c r="K54" s="32">
        <v>18</v>
      </c>
      <c r="L54" s="28">
        <v>12</v>
      </c>
      <c r="M54" s="26">
        <v>6</v>
      </c>
      <c r="N54" s="26">
        <v>11</v>
      </c>
      <c r="O54" s="26"/>
      <c r="P54" s="26"/>
      <c r="Q54" s="26"/>
      <c r="R54" s="11">
        <f>SUM(G54:N55)</f>
        <v>197</v>
      </c>
      <c r="S54" s="10">
        <v>39.950000000000003</v>
      </c>
    </row>
    <row r="55" spans="2:19" x14ac:dyDescent="0.2">
      <c r="B55" s="68"/>
      <c r="C55" s="69"/>
      <c r="D55" s="3"/>
      <c r="E55" s="20"/>
      <c r="F55" s="33">
        <v>32</v>
      </c>
      <c r="G55" s="34">
        <v>36</v>
      </c>
      <c r="H55" s="40">
        <v>24</v>
      </c>
      <c r="I55" s="31">
        <v>10</v>
      </c>
      <c r="J55" s="31"/>
      <c r="K55" s="31">
        <v>2</v>
      </c>
      <c r="L55" s="26"/>
      <c r="M55" s="26"/>
      <c r="N55" s="26"/>
      <c r="O55" s="26"/>
      <c r="P55" s="26"/>
      <c r="Q55" s="26"/>
      <c r="R55" s="3"/>
      <c r="S55" s="3"/>
    </row>
    <row r="56" spans="2:19" x14ac:dyDescent="0.2">
      <c r="B56" s="68"/>
      <c r="C56" s="69"/>
      <c r="D56" s="3"/>
      <c r="E56" s="3"/>
      <c r="F56" s="73"/>
      <c r="G56" s="74"/>
      <c r="H56" s="67"/>
      <c r="I56" s="24"/>
      <c r="J56" s="24"/>
      <c r="K56" s="26"/>
      <c r="L56" s="26"/>
      <c r="M56" s="26"/>
      <c r="N56" s="26"/>
      <c r="O56" s="26"/>
      <c r="P56" s="26"/>
      <c r="Q56" s="26"/>
      <c r="R56" s="3"/>
      <c r="S56" s="3"/>
    </row>
    <row r="57" spans="2:19" x14ac:dyDescent="0.2">
      <c r="B57" s="68"/>
      <c r="C57" s="69"/>
      <c r="D57" s="3"/>
      <c r="E57" s="3"/>
      <c r="F57" s="3"/>
      <c r="G57" s="3"/>
      <c r="H57" s="3"/>
      <c r="I57" s="3"/>
      <c r="J57" s="3"/>
      <c r="K57" s="26"/>
      <c r="L57" s="26"/>
      <c r="M57" s="26"/>
      <c r="N57" s="26"/>
      <c r="O57" s="26"/>
      <c r="P57" s="26"/>
      <c r="Q57" s="26"/>
      <c r="R57" s="3"/>
      <c r="S57" s="3"/>
    </row>
    <row r="58" spans="2:19" ht="22.5" x14ac:dyDescent="0.2">
      <c r="B58" s="64" t="s">
        <v>1</v>
      </c>
      <c r="C58" s="65"/>
      <c r="D58" s="2" t="s">
        <v>2</v>
      </c>
      <c r="E58" s="2" t="s">
        <v>3</v>
      </c>
      <c r="F58" s="29" t="s">
        <v>5</v>
      </c>
      <c r="G58" s="36">
        <v>25</v>
      </c>
      <c r="H58" s="36">
        <v>26</v>
      </c>
      <c r="I58" s="36">
        <v>27</v>
      </c>
      <c r="J58" s="36">
        <v>28</v>
      </c>
      <c r="K58" s="36">
        <v>29</v>
      </c>
      <c r="L58" s="37">
        <v>30</v>
      </c>
      <c r="M58" s="37">
        <v>31</v>
      </c>
      <c r="N58" s="35">
        <v>32</v>
      </c>
      <c r="O58" s="35">
        <v>33</v>
      </c>
      <c r="P58" s="35">
        <v>34</v>
      </c>
      <c r="Q58" s="26"/>
      <c r="R58" s="8" t="s">
        <v>6</v>
      </c>
      <c r="S58" s="8" t="s">
        <v>7</v>
      </c>
    </row>
    <row r="59" spans="2:19" x14ac:dyDescent="0.2">
      <c r="B59" s="66" t="s">
        <v>71</v>
      </c>
      <c r="C59" s="67"/>
      <c r="D59" s="5">
        <v>10135407</v>
      </c>
      <c r="E59" s="3"/>
      <c r="F59" s="33">
        <v>30</v>
      </c>
      <c r="G59" s="34">
        <v>10</v>
      </c>
      <c r="H59" s="34">
        <v>12</v>
      </c>
      <c r="I59" s="34">
        <v>15</v>
      </c>
      <c r="J59" s="34">
        <v>8</v>
      </c>
      <c r="K59" s="32">
        <v>15</v>
      </c>
      <c r="L59" s="28">
        <v>15</v>
      </c>
      <c r="M59" s="26">
        <v>13</v>
      </c>
      <c r="N59" s="26">
        <v>7</v>
      </c>
      <c r="O59" s="26"/>
      <c r="P59" s="26"/>
      <c r="Q59" s="26"/>
      <c r="R59" s="11">
        <f>SUM(G59:P61)</f>
        <v>257</v>
      </c>
      <c r="S59" s="10">
        <v>39.950000000000003</v>
      </c>
    </row>
    <row r="60" spans="2:19" ht="13.15" customHeight="1" x14ac:dyDescent="0.2">
      <c r="B60" s="68"/>
      <c r="C60" s="69"/>
      <c r="D60" s="3"/>
      <c r="E60" s="3"/>
      <c r="F60" s="41">
        <v>32</v>
      </c>
      <c r="G60" s="42">
        <v>12</v>
      </c>
      <c r="H60" s="43">
        <v>8</v>
      </c>
      <c r="I60" s="31">
        <v>6</v>
      </c>
      <c r="J60" s="31"/>
      <c r="K60" s="31">
        <v>6</v>
      </c>
      <c r="L60" s="26"/>
      <c r="M60" s="26"/>
      <c r="N60" s="26">
        <v>10</v>
      </c>
      <c r="O60" s="26">
        <v>13</v>
      </c>
      <c r="P60" s="26">
        <v>12</v>
      </c>
      <c r="Q60" s="26"/>
      <c r="R60" s="3"/>
      <c r="S60" s="3"/>
    </row>
    <row r="61" spans="2:19" x14ac:dyDescent="0.2">
      <c r="B61" s="68"/>
      <c r="C61" s="69"/>
      <c r="D61" s="3"/>
      <c r="E61" s="20"/>
      <c r="F61" s="45">
        <v>34</v>
      </c>
      <c r="G61" s="44"/>
      <c r="H61" s="44"/>
      <c r="I61" s="28">
        <v>12</v>
      </c>
      <c r="J61" s="26">
        <v>14</v>
      </c>
      <c r="K61" s="26">
        <v>14</v>
      </c>
      <c r="L61" s="26">
        <v>14</v>
      </c>
      <c r="M61" s="26">
        <v>8</v>
      </c>
      <c r="N61" s="26">
        <v>7</v>
      </c>
      <c r="O61" s="26">
        <v>12</v>
      </c>
      <c r="P61" s="26">
        <v>14</v>
      </c>
      <c r="Q61" s="26"/>
      <c r="R61" s="3"/>
      <c r="S61" s="3"/>
    </row>
    <row r="62" spans="2:19" x14ac:dyDescent="0.2">
      <c r="B62" s="68"/>
      <c r="C62" s="69"/>
      <c r="D62" s="3"/>
      <c r="E62" s="3"/>
      <c r="F62" s="30"/>
      <c r="G62" s="30"/>
      <c r="H62" s="30"/>
      <c r="I62" s="3"/>
      <c r="J62" s="3"/>
      <c r="K62" s="26"/>
      <c r="L62" s="26"/>
      <c r="M62" s="26"/>
      <c r="N62" s="26"/>
      <c r="O62" s="26"/>
      <c r="P62" s="26"/>
      <c r="Q62" s="26"/>
      <c r="R62" s="3"/>
      <c r="S62" s="3"/>
    </row>
    <row r="63" spans="2:19" ht="14.65" customHeight="1" x14ac:dyDescent="0.2">
      <c r="B63" s="64" t="s">
        <v>1</v>
      </c>
      <c r="C63" s="65"/>
      <c r="D63" s="2" t="s">
        <v>2</v>
      </c>
      <c r="E63" s="2" t="s">
        <v>3</v>
      </c>
      <c r="F63" s="2" t="s">
        <v>5</v>
      </c>
      <c r="G63" s="8">
        <v>25</v>
      </c>
      <c r="H63" s="8">
        <v>26</v>
      </c>
      <c r="I63" s="8">
        <v>27</v>
      </c>
      <c r="J63" s="8">
        <v>28</v>
      </c>
      <c r="K63" s="8">
        <v>29</v>
      </c>
      <c r="L63" s="8">
        <v>30</v>
      </c>
      <c r="M63" s="8">
        <v>31</v>
      </c>
      <c r="N63" s="8">
        <v>32</v>
      </c>
      <c r="O63" s="8"/>
      <c r="P63" s="8"/>
      <c r="Q63" s="26"/>
      <c r="R63" s="8" t="s">
        <v>6</v>
      </c>
      <c r="S63" s="8" t="s">
        <v>7</v>
      </c>
    </row>
    <row r="64" spans="2:19" ht="13.15" customHeight="1" x14ac:dyDescent="0.2">
      <c r="B64" s="66" t="s">
        <v>72</v>
      </c>
      <c r="C64" s="67"/>
      <c r="D64" s="5">
        <v>10141518</v>
      </c>
      <c r="E64" s="3"/>
      <c r="F64" s="4" t="s">
        <v>8</v>
      </c>
      <c r="G64" s="11"/>
      <c r="H64" s="11"/>
      <c r="I64" s="3"/>
      <c r="J64" s="3"/>
      <c r="K64" s="26"/>
      <c r="L64" s="11"/>
      <c r="M64" s="26"/>
      <c r="N64" s="26"/>
      <c r="O64" s="26"/>
      <c r="P64" s="26"/>
      <c r="Q64" s="26"/>
      <c r="R64" s="11">
        <f>SUM(G65:O66)</f>
        <v>524</v>
      </c>
      <c r="S64" s="10">
        <v>49.95</v>
      </c>
    </row>
    <row r="65" spans="1:19" x14ac:dyDescent="0.2">
      <c r="B65" s="18"/>
      <c r="C65" s="19"/>
      <c r="D65" s="5"/>
      <c r="E65" s="3"/>
      <c r="F65" s="4" t="s">
        <v>9</v>
      </c>
      <c r="G65" s="11">
        <v>24</v>
      </c>
      <c r="H65" s="11">
        <v>31</v>
      </c>
      <c r="I65" s="11">
        <v>45</v>
      </c>
      <c r="J65" s="11">
        <v>48</v>
      </c>
      <c r="K65" s="26">
        <v>57</v>
      </c>
      <c r="L65" s="26">
        <v>30</v>
      </c>
      <c r="M65" s="26">
        <v>29</v>
      </c>
      <c r="N65" s="26">
        <v>10</v>
      </c>
      <c r="O65" s="26"/>
      <c r="P65" s="26"/>
      <c r="Q65" s="26"/>
      <c r="R65" s="11"/>
      <c r="S65" s="10"/>
    </row>
    <row r="66" spans="1:19" x14ac:dyDescent="0.2">
      <c r="B66" s="18"/>
      <c r="C66" s="19"/>
      <c r="D66" s="5"/>
      <c r="E66" s="3"/>
      <c r="F66" s="4" t="s">
        <v>10</v>
      </c>
      <c r="G66" s="11">
        <v>18</v>
      </c>
      <c r="H66" s="11">
        <v>38</v>
      </c>
      <c r="I66" s="11">
        <v>41</v>
      </c>
      <c r="J66" s="11">
        <v>60</v>
      </c>
      <c r="K66" s="26">
        <v>28</v>
      </c>
      <c r="L66" s="11">
        <v>37</v>
      </c>
      <c r="M66" s="26">
        <v>17</v>
      </c>
      <c r="N66" s="26">
        <v>11</v>
      </c>
      <c r="O66" s="26"/>
      <c r="P66" s="26"/>
      <c r="Q66" s="26"/>
      <c r="R66" s="11"/>
      <c r="S66" s="10"/>
    </row>
    <row r="67" spans="1:19" x14ac:dyDescent="0.2">
      <c r="B67" s="68"/>
      <c r="C67" s="69"/>
      <c r="D67" s="3"/>
      <c r="E67" s="3"/>
      <c r="F67" s="72"/>
      <c r="G67" s="67"/>
      <c r="H67" s="3"/>
      <c r="I67" s="3"/>
      <c r="J67" s="3"/>
      <c r="K67" s="26"/>
      <c r="L67" s="26"/>
      <c r="M67" s="26"/>
      <c r="N67" s="26"/>
      <c r="O67" s="26"/>
      <c r="P67" s="26"/>
      <c r="Q67" s="26"/>
      <c r="R67" s="3"/>
      <c r="S67" s="3"/>
    </row>
    <row r="68" spans="1:19" x14ac:dyDescent="0.2">
      <c r="B68" s="68"/>
      <c r="C68" s="69"/>
      <c r="D68" s="3"/>
      <c r="E68" s="3"/>
      <c r="F68" s="3"/>
      <c r="G68" s="3"/>
      <c r="H68" s="3"/>
      <c r="I68" s="3"/>
      <c r="J68" s="3"/>
      <c r="K68" s="26"/>
      <c r="L68" s="26"/>
      <c r="M68" s="26"/>
      <c r="N68" s="26"/>
      <c r="O68" s="26"/>
      <c r="P68" s="26"/>
      <c r="Q68" s="26"/>
      <c r="R68" s="3"/>
      <c r="S68" s="3"/>
    </row>
    <row r="69" spans="1:19" ht="13.5" customHeight="1" x14ac:dyDescent="0.2">
      <c r="B69" s="64" t="s">
        <v>1</v>
      </c>
      <c r="C69" s="65"/>
      <c r="D69" s="2" t="s">
        <v>2</v>
      </c>
      <c r="E69" s="2" t="s">
        <v>3</v>
      </c>
      <c r="F69" s="2" t="s">
        <v>5</v>
      </c>
      <c r="G69" s="8" t="s">
        <v>13</v>
      </c>
      <c r="H69" s="8" t="s">
        <v>14</v>
      </c>
      <c r="I69" s="8" t="s">
        <v>15</v>
      </c>
      <c r="J69" s="8" t="s">
        <v>16</v>
      </c>
      <c r="K69" s="8" t="s">
        <v>82</v>
      </c>
      <c r="L69" s="8" t="s">
        <v>79</v>
      </c>
      <c r="M69" s="8" t="s">
        <v>80</v>
      </c>
      <c r="N69" s="8"/>
      <c r="O69" s="8"/>
      <c r="P69" s="8"/>
      <c r="Q69" s="26"/>
      <c r="R69" s="8" t="s">
        <v>6</v>
      </c>
      <c r="S69" s="8" t="s">
        <v>7</v>
      </c>
    </row>
    <row r="70" spans="1:19" x14ac:dyDescent="0.2">
      <c r="B70" s="72" t="s">
        <v>47</v>
      </c>
      <c r="C70" s="67"/>
      <c r="D70" s="5">
        <v>10158626</v>
      </c>
      <c r="E70" s="4" t="s">
        <v>4</v>
      </c>
      <c r="F70" s="4" t="s">
        <v>8</v>
      </c>
      <c r="G70" s="11">
        <v>25</v>
      </c>
      <c r="H70" s="11">
        <v>29</v>
      </c>
      <c r="I70" s="3"/>
      <c r="J70" s="3"/>
      <c r="K70" s="26"/>
      <c r="L70" s="11">
        <v>1</v>
      </c>
      <c r="M70" s="26"/>
      <c r="N70" s="26"/>
      <c r="O70" s="26"/>
      <c r="P70" s="26"/>
      <c r="Q70" s="26"/>
      <c r="R70" s="11">
        <f>SUM(G70:M70)</f>
        <v>55</v>
      </c>
      <c r="S70" s="10">
        <v>34.950000000000003</v>
      </c>
    </row>
    <row r="71" spans="1:19" x14ac:dyDescent="0.2">
      <c r="B71" s="68"/>
      <c r="C71" s="69"/>
      <c r="D71" s="3"/>
      <c r="E71" s="3"/>
      <c r="F71" s="4" t="s">
        <v>9</v>
      </c>
      <c r="G71" s="11">
        <v>7</v>
      </c>
      <c r="H71" s="11">
        <v>68</v>
      </c>
      <c r="I71" s="11">
        <v>69</v>
      </c>
      <c r="J71" s="11">
        <v>51</v>
      </c>
      <c r="K71" s="26"/>
      <c r="L71" s="26"/>
      <c r="M71" s="26"/>
      <c r="N71" s="26"/>
      <c r="O71" s="26"/>
      <c r="P71" s="26"/>
      <c r="Q71" s="26"/>
      <c r="R71" s="11">
        <f>SUM(G71:Q71)</f>
        <v>195</v>
      </c>
      <c r="S71" s="3"/>
    </row>
    <row r="72" spans="1:19" x14ac:dyDescent="0.2">
      <c r="B72" s="68"/>
      <c r="C72" s="69"/>
      <c r="D72" s="3"/>
      <c r="E72" s="3"/>
      <c r="F72" s="4" t="s">
        <v>10</v>
      </c>
      <c r="G72" s="11">
        <v>6</v>
      </c>
      <c r="H72" s="11">
        <v>25</v>
      </c>
      <c r="I72" s="11">
        <v>18</v>
      </c>
      <c r="J72" s="11">
        <v>30</v>
      </c>
      <c r="K72" s="26"/>
      <c r="L72" s="11">
        <v>3</v>
      </c>
      <c r="M72" s="26"/>
      <c r="N72" s="26"/>
      <c r="O72" s="26"/>
      <c r="P72" s="26"/>
      <c r="Q72" s="26"/>
      <c r="R72" s="11">
        <f>SUM(G72:L72)</f>
        <v>82</v>
      </c>
      <c r="S72" s="3"/>
    </row>
    <row r="73" spans="1:19" x14ac:dyDescent="0.2">
      <c r="B73" s="68"/>
      <c r="C73" s="69"/>
      <c r="D73" s="3"/>
      <c r="E73" s="3"/>
      <c r="F73" s="3"/>
      <c r="G73" s="3"/>
      <c r="H73" s="3"/>
      <c r="I73" s="3"/>
      <c r="J73" s="3"/>
      <c r="K73" s="26"/>
      <c r="L73" s="26"/>
      <c r="M73" s="26"/>
      <c r="N73" s="26"/>
      <c r="O73" s="26"/>
      <c r="P73" s="26"/>
      <c r="Q73" s="26"/>
      <c r="R73" s="3"/>
      <c r="S73" s="3"/>
    </row>
    <row r="74" spans="1:19" ht="13.5" customHeight="1" x14ac:dyDescent="0.2">
      <c r="B74" s="64" t="s">
        <v>1</v>
      </c>
      <c r="C74" s="65"/>
      <c r="D74" s="2" t="s">
        <v>2</v>
      </c>
      <c r="E74" s="2" t="s">
        <v>3</v>
      </c>
      <c r="F74" s="2" t="s">
        <v>5</v>
      </c>
      <c r="G74" s="8" t="s">
        <v>13</v>
      </c>
      <c r="H74" s="8" t="s">
        <v>14</v>
      </c>
      <c r="I74" s="8" t="s">
        <v>15</v>
      </c>
      <c r="J74" s="8" t="s">
        <v>16</v>
      </c>
      <c r="K74" s="8" t="s">
        <v>82</v>
      </c>
      <c r="L74" s="8" t="s">
        <v>79</v>
      </c>
      <c r="M74" s="8" t="s">
        <v>80</v>
      </c>
      <c r="N74" s="8"/>
      <c r="O74" s="8"/>
      <c r="P74" s="8"/>
      <c r="Q74" s="26"/>
      <c r="R74" s="8" t="s">
        <v>6</v>
      </c>
      <c r="S74" s="8" t="s">
        <v>7</v>
      </c>
    </row>
    <row r="75" spans="1:19" x14ac:dyDescent="0.2">
      <c r="B75" s="72" t="s">
        <v>48</v>
      </c>
      <c r="C75" s="67"/>
      <c r="D75" s="5">
        <v>10142930</v>
      </c>
      <c r="E75" s="4" t="s">
        <v>49</v>
      </c>
      <c r="F75" s="4" t="s">
        <v>8</v>
      </c>
      <c r="G75" s="11">
        <v>74</v>
      </c>
      <c r="H75" s="11">
        <v>69</v>
      </c>
      <c r="I75" s="3"/>
      <c r="J75" s="3"/>
      <c r="K75" s="26"/>
      <c r="L75" s="26"/>
      <c r="M75" s="26"/>
      <c r="N75" s="26"/>
      <c r="O75" s="26"/>
      <c r="P75" s="26"/>
      <c r="Q75" s="26"/>
      <c r="R75" s="11">
        <f>G75+H75</f>
        <v>143</v>
      </c>
      <c r="S75" s="10">
        <v>34.950000000000003</v>
      </c>
    </row>
    <row r="76" spans="1:19" x14ac:dyDescent="0.2">
      <c r="B76" s="68"/>
      <c r="C76" s="69"/>
      <c r="D76" s="3"/>
      <c r="E76" s="3"/>
      <c r="F76" s="4" t="s">
        <v>9</v>
      </c>
      <c r="G76" s="11">
        <v>103</v>
      </c>
      <c r="H76" s="11">
        <v>322</v>
      </c>
      <c r="I76" s="11">
        <v>286</v>
      </c>
      <c r="J76" s="11">
        <v>84</v>
      </c>
      <c r="K76" s="11">
        <v>17</v>
      </c>
      <c r="L76" s="26"/>
      <c r="M76" s="26"/>
      <c r="N76" s="26"/>
      <c r="O76" s="26"/>
      <c r="P76" s="26"/>
      <c r="Q76" s="26"/>
      <c r="R76" s="11">
        <f>SUM(G76:K76)</f>
        <v>812</v>
      </c>
      <c r="S76" s="3"/>
    </row>
    <row r="77" spans="1:19" x14ac:dyDescent="0.2">
      <c r="B77" s="68"/>
      <c r="C77" s="69"/>
      <c r="D77" s="3"/>
      <c r="E77" s="3"/>
      <c r="F77" s="4" t="s">
        <v>10</v>
      </c>
      <c r="G77" s="11">
        <v>87</v>
      </c>
      <c r="H77" s="11">
        <v>175</v>
      </c>
      <c r="I77" s="11">
        <v>273</v>
      </c>
      <c r="J77" s="11">
        <v>128</v>
      </c>
      <c r="K77" s="11">
        <v>9</v>
      </c>
      <c r="L77" s="11">
        <v>12</v>
      </c>
      <c r="M77" s="26"/>
      <c r="N77" s="26"/>
      <c r="O77" s="26"/>
      <c r="P77" s="26"/>
      <c r="Q77" s="26"/>
      <c r="R77" s="11">
        <f>SUM(G77:Q77)</f>
        <v>684</v>
      </c>
      <c r="S77" s="3"/>
    </row>
    <row r="78" spans="1:19" x14ac:dyDescent="0.2">
      <c r="B78" s="68"/>
      <c r="C78" s="69"/>
      <c r="D78" s="3"/>
      <c r="E78" s="3"/>
      <c r="F78" s="3"/>
      <c r="G78" s="3"/>
      <c r="H78" s="3"/>
      <c r="I78" s="3"/>
      <c r="J78" s="3"/>
      <c r="K78" s="26"/>
      <c r="L78" s="26"/>
      <c r="M78" s="26"/>
      <c r="N78" s="26"/>
      <c r="O78" s="26"/>
      <c r="P78" s="26"/>
      <c r="Q78" s="26"/>
      <c r="R78" s="3"/>
      <c r="S78" s="3"/>
    </row>
    <row r="79" spans="1:19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27"/>
      <c r="L79" s="27"/>
      <c r="M79" s="27"/>
      <c r="N79" s="27"/>
      <c r="O79" s="27"/>
      <c r="P79" s="27"/>
      <c r="Q79" s="27"/>
      <c r="R79" s="16"/>
      <c r="S79" s="16"/>
    </row>
    <row r="80" spans="1:19" ht="19.5" x14ac:dyDescent="0.2">
      <c r="A80" s="1" t="s">
        <v>50</v>
      </c>
    </row>
    <row r="81" spans="2:19" ht="22.5" x14ac:dyDescent="0.2">
      <c r="B81" s="64" t="s">
        <v>1</v>
      </c>
      <c r="C81" s="65"/>
      <c r="D81" s="2" t="s">
        <v>2</v>
      </c>
      <c r="E81" s="2" t="s">
        <v>3</v>
      </c>
      <c r="F81" s="2" t="s">
        <v>5</v>
      </c>
      <c r="G81" s="8" t="s">
        <v>51</v>
      </c>
      <c r="H81" s="14" t="s">
        <v>52</v>
      </c>
      <c r="I81" s="2" t="s">
        <v>53</v>
      </c>
      <c r="J81" s="2" t="s">
        <v>54</v>
      </c>
      <c r="K81" s="8" t="s">
        <v>83</v>
      </c>
      <c r="L81" s="8" t="s">
        <v>81</v>
      </c>
      <c r="M81" s="26"/>
      <c r="N81" s="26"/>
      <c r="O81" s="26"/>
      <c r="P81" s="26"/>
      <c r="Q81" s="26"/>
      <c r="R81" s="8" t="s">
        <v>6</v>
      </c>
      <c r="S81" s="8" t="s">
        <v>7</v>
      </c>
    </row>
    <row r="82" spans="2:19" x14ac:dyDescent="0.2">
      <c r="B82" s="66" t="s">
        <v>73</v>
      </c>
      <c r="C82" s="67"/>
      <c r="D82" s="5">
        <v>17051003</v>
      </c>
      <c r="E82" s="4" t="s">
        <v>4</v>
      </c>
      <c r="F82" s="3"/>
      <c r="G82" s="11">
        <v>309</v>
      </c>
      <c r="H82" s="12">
        <v>278</v>
      </c>
      <c r="I82" s="3"/>
      <c r="J82" s="5">
        <v>133</v>
      </c>
      <c r="K82" s="26"/>
      <c r="L82" s="26"/>
      <c r="M82" s="26"/>
      <c r="N82" s="26"/>
      <c r="O82" s="26"/>
      <c r="P82" s="26"/>
      <c r="Q82" s="26"/>
      <c r="R82" s="11">
        <f>SUM(G82:J82)</f>
        <v>720</v>
      </c>
      <c r="S82" s="10">
        <v>34.950000000000003</v>
      </c>
    </row>
    <row r="83" spans="2:19" x14ac:dyDescent="0.2">
      <c r="B83" s="68"/>
      <c r="C83" s="69"/>
      <c r="D83" s="3"/>
      <c r="E83" s="3"/>
      <c r="F83" s="3"/>
      <c r="G83" s="3"/>
      <c r="H83" s="3"/>
      <c r="I83" s="3"/>
      <c r="J83" s="3"/>
      <c r="K83" s="26"/>
      <c r="L83" s="26"/>
      <c r="M83" s="26"/>
      <c r="N83" s="26"/>
      <c r="O83" s="26"/>
      <c r="P83" s="26"/>
      <c r="Q83" s="26"/>
      <c r="R83" s="3"/>
      <c r="S83" s="3"/>
    </row>
    <row r="84" spans="2:19" x14ac:dyDescent="0.2">
      <c r="B84" s="68"/>
      <c r="C84" s="69"/>
      <c r="D84" s="3"/>
      <c r="E84" s="3"/>
      <c r="F84" s="3"/>
      <c r="G84" s="3"/>
      <c r="H84" s="3"/>
      <c r="I84" s="3"/>
      <c r="J84" s="3"/>
      <c r="K84" s="26"/>
      <c r="L84" s="26"/>
      <c r="M84" s="26"/>
      <c r="N84" s="26"/>
      <c r="O84" s="26"/>
      <c r="P84" s="26"/>
      <c r="Q84" s="26"/>
      <c r="R84" s="3"/>
      <c r="S84" s="3"/>
    </row>
    <row r="85" spans="2:19" x14ac:dyDescent="0.2">
      <c r="B85" s="68"/>
      <c r="C85" s="69"/>
      <c r="D85" s="3"/>
      <c r="E85" s="3"/>
      <c r="F85" s="3"/>
      <c r="G85" s="3"/>
      <c r="H85" s="3"/>
      <c r="I85" s="3"/>
      <c r="J85" s="3"/>
      <c r="K85" s="26"/>
      <c r="L85" s="26"/>
      <c r="M85" s="26"/>
      <c r="N85" s="26"/>
      <c r="O85" s="26"/>
      <c r="P85" s="26"/>
      <c r="Q85" s="26"/>
      <c r="R85" s="3"/>
      <c r="S85" s="3"/>
    </row>
    <row r="86" spans="2:19" ht="22.5" x14ac:dyDescent="0.2">
      <c r="B86" s="64" t="s">
        <v>1</v>
      </c>
      <c r="C86" s="65"/>
      <c r="D86" s="2" t="s">
        <v>2</v>
      </c>
      <c r="E86" s="2" t="s">
        <v>3</v>
      </c>
      <c r="F86" s="2" t="s">
        <v>5</v>
      </c>
      <c r="G86" s="8" t="s">
        <v>51</v>
      </c>
      <c r="H86" s="8" t="s">
        <v>52</v>
      </c>
      <c r="I86" s="8" t="s">
        <v>53</v>
      </c>
      <c r="J86" s="2" t="s">
        <v>54</v>
      </c>
      <c r="K86" s="8" t="s">
        <v>83</v>
      </c>
      <c r="L86" s="8" t="s">
        <v>81</v>
      </c>
      <c r="M86" s="26"/>
      <c r="N86" s="26"/>
      <c r="O86" s="26"/>
      <c r="P86" s="26"/>
      <c r="Q86" s="26"/>
      <c r="R86" s="8" t="s">
        <v>6</v>
      </c>
      <c r="S86" s="8" t="s">
        <v>7</v>
      </c>
    </row>
    <row r="87" spans="2:19" ht="13.15" customHeight="1" x14ac:dyDescent="0.2">
      <c r="B87" s="70" t="s">
        <v>74</v>
      </c>
      <c r="C87" s="71"/>
      <c r="D87" s="5">
        <v>17051202</v>
      </c>
      <c r="E87" s="4" t="s">
        <v>20</v>
      </c>
      <c r="F87" s="3"/>
      <c r="G87" s="11">
        <v>801</v>
      </c>
      <c r="H87" s="11">
        <v>403</v>
      </c>
      <c r="I87" s="11">
        <v>36</v>
      </c>
      <c r="J87" s="3"/>
      <c r="K87" s="26"/>
      <c r="L87" s="26"/>
      <c r="M87" s="26"/>
      <c r="N87" s="26"/>
      <c r="O87" s="26"/>
      <c r="P87" s="26"/>
      <c r="Q87" s="26"/>
      <c r="R87" s="11">
        <f>SUM(G87:Q87)</f>
        <v>1240</v>
      </c>
      <c r="S87" s="10">
        <v>34.950000000000003</v>
      </c>
    </row>
    <row r="88" spans="2:19" x14ac:dyDescent="0.2">
      <c r="B88" s="68"/>
      <c r="C88" s="69"/>
      <c r="D88" s="3"/>
      <c r="E88" s="3"/>
      <c r="F88" s="3"/>
      <c r="G88" s="3"/>
      <c r="H88" s="3"/>
      <c r="I88" s="3"/>
      <c r="J88" s="3"/>
      <c r="K88" s="26"/>
      <c r="L88" s="26"/>
      <c r="M88" s="26"/>
      <c r="N88" s="26"/>
      <c r="O88" s="26"/>
      <c r="P88" s="26"/>
      <c r="Q88" s="26"/>
      <c r="R88" s="3"/>
      <c r="S88" s="3"/>
    </row>
    <row r="89" spans="2:19" x14ac:dyDescent="0.2">
      <c r="B89" s="68"/>
      <c r="C89" s="69"/>
      <c r="D89" s="3"/>
      <c r="E89" s="3"/>
      <c r="F89" s="3"/>
      <c r="G89" s="3"/>
      <c r="H89" s="3"/>
      <c r="I89" s="3"/>
      <c r="J89" s="3"/>
      <c r="K89" s="26"/>
      <c r="L89" s="26"/>
      <c r="M89" s="26"/>
      <c r="N89" s="26"/>
      <c r="O89" s="26"/>
      <c r="P89" s="26"/>
      <c r="Q89" s="26"/>
      <c r="R89" s="3"/>
      <c r="S89" s="3"/>
    </row>
    <row r="90" spans="2:19" x14ac:dyDescent="0.2">
      <c r="B90" s="68"/>
      <c r="C90" s="69"/>
      <c r="D90" s="3"/>
      <c r="E90" s="3"/>
      <c r="F90" s="3"/>
      <c r="G90" s="3"/>
      <c r="H90" s="3"/>
      <c r="I90" s="3"/>
      <c r="J90" s="3"/>
      <c r="K90" s="26"/>
      <c r="L90" s="26"/>
      <c r="M90" s="26"/>
      <c r="N90" s="26"/>
      <c r="O90" s="26"/>
      <c r="P90" s="26"/>
      <c r="Q90" s="26"/>
      <c r="R90" s="3"/>
      <c r="S90" s="3"/>
    </row>
    <row r="91" spans="2:19" ht="22.5" x14ac:dyDescent="0.2">
      <c r="B91" s="64" t="s">
        <v>1</v>
      </c>
      <c r="C91" s="65"/>
      <c r="D91" s="2" t="s">
        <v>2</v>
      </c>
      <c r="E91" s="2" t="s">
        <v>3</v>
      </c>
      <c r="F91" s="2" t="s">
        <v>5</v>
      </c>
      <c r="G91" s="8" t="s">
        <v>51</v>
      </c>
      <c r="H91" s="8" t="s">
        <v>52</v>
      </c>
      <c r="I91" s="2" t="s">
        <v>53</v>
      </c>
      <c r="J91" s="2" t="s">
        <v>54</v>
      </c>
      <c r="K91" s="8" t="s">
        <v>83</v>
      </c>
      <c r="L91" s="8" t="s">
        <v>81</v>
      </c>
      <c r="M91" s="26"/>
      <c r="N91" s="26"/>
      <c r="O91" s="26"/>
      <c r="P91" s="26"/>
      <c r="Q91" s="26"/>
      <c r="R91" s="8" t="s">
        <v>6</v>
      </c>
      <c r="S91" s="8" t="s">
        <v>7</v>
      </c>
    </row>
    <row r="92" spans="2:19" ht="22.5" x14ac:dyDescent="0.2">
      <c r="B92" s="66" t="s">
        <v>75</v>
      </c>
      <c r="C92" s="67"/>
      <c r="D92" s="5">
        <v>17055019</v>
      </c>
      <c r="E92" s="4" t="s">
        <v>12</v>
      </c>
      <c r="F92" s="3"/>
      <c r="G92" s="11">
        <v>124</v>
      </c>
      <c r="H92" s="11">
        <v>28</v>
      </c>
      <c r="I92" s="3"/>
      <c r="J92" s="3"/>
      <c r="K92" s="11">
        <v>34</v>
      </c>
      <c r="L92" s="26"/>
      <c r="M92" s="26"/>
      <c r="N92" s="26"/>
      <c r="O92" s="26"/>
      <c r="P92" s="26"/>
      <c r="Q92" s="26"/>
      <c r="R92" s="11">
        <f>SUM(G92:K92)</f>
        <v>186</v>
      </c>
      <c r="S92" s="10">
        <v>39.950000000000003</v>
      </c>
    </row>
    <row r="93" spans="2:19" x14ac:dyDescent="0.2">
      <c r="B93" s="68"/>
      <c r="C93" s="69"/>
      <c r="D93" s="3"/>
      <c r="E93" s="3"/>
      <c r="F93" s="3"/>
      <c r="G93" s="3"/>
      <c r="H93" s="3"/>
      <c r="I93" s="3"/>
      <c r="J93" s="3"/>
      <c r="K93" s="26"/>
      <c r="L93" s="26"/>
      <c r="M93" s="26"/>
      <c r="N93" s="26"/>
      <c r="O93" s="26"/>
      <c r="P93" s="26"/>
      <c r="Q93" s="26"/>
      <c r="R93" s="3"/>
      <c r="S93" s="3"/>
    </row>
    <row r="94" spans="2:19" x14ac:dyDescent="0.2">
      <c r="B94" s="68"/>
      <c r="C94" s="69"/>
      <c r="D94" s="3"/>
      <c r="E94" s="3"/>
      <c r="F94" s="3"/>
      <c r="G94" s="3"/>
      <c r="H94" s="3"/>
      <c r="I94" s="3"/>
      <c r="J94" s="3"/>
      <c r="K94" s="26"/>
      <c r="L94" s="26"/>
      <c r="M94" s="26"/>
      <c r="N94" s="26"/>
      <c r="O94" s="26"/>
      <c r="P94" s="26"/>
      <c r="Q94" s="26"/>
      <c r="R94" s="3"/>
      <c r="S94" s="3"/>
    </row>
    <row r="95" spans="2:19" x14ac:dyDescent="0.2">
      <c r="B95" s="68"/>
      <c r="C95" s="69"/>
      <c r="D95" s="3"/>
      <c r="E95" s="3"/>
      <c r="F95" s="3"/>
      <c r="G95" s="3"/>
      <c r="H95" s="3"/>
      <c r="I95" s="3"/>
      <c r="J95" s="3"/>
      <c r="K95" s="26"/>
      <c r="L95" s="26"/>
      <c r="M95" s="26"/>
      <c r="N95" s="26"/>
      <c r="O95" s="26"/>
      <c r="P95" s="26"/>
      <c r="Q95" s="26"/>
      <c r="R95" s="3"/>
      <c r="S95" s="3"/>
    </row>
    <row r="96" spans="2:19" ht="22.5" x14ac:dyDescent="0.2">
      <c r="B96" s="64" t="s">
        <v>1</v>
      </c>
      <c r="C96" s="65"/>
      <c r="D96" s="2" t="s">
        <v>2</v>
      </c>
      <c r="E96" s="2" t="s">
        <v>3</v>
      </c>
      <c r="F96" s="2" t="s">
        <v>5</v>
      </c>
      <c r="G96" s="8" t="s">
        <v>51</v>
      </c>
      <c r="H96" s="8" t="s">
        <v>52</v>
      </c>
      <c r="I96" s="8" t="s">
        <v>53</v>
      </c>
      <c r="J96" s="2" t="s">
        <v>54</v>
      </c>
      <c r="K96" s="8" t="s">
        <v>83</v>
      </c>
      <c r="L96" s="8" t="s">
        <v>81</v>
      </c>
      <c r="M96" s="26"/>
      <c r="N96" s="26"/>
      <c r="O96" s="26"/>
      <c r="P96" s="26"/>
      <c r="Q96" s="26"/>
      <c r="R96" s="8" t="s">
        <v>6</v>
      </c>
      <c r="S96" s="8" t="s">
        <v>7</v>
      </c>
    </row>
    <row r="97" spans="2:19" x14ac:dyDescent="0.2">
      <c r="B97" s="66" t="s">
        <v>76</v>
      </c>
      <c r="C97" s="67"/>
      <c r="D97" s="5">
        <v>17068509</v>
      </c>
      <c r="E97" s="4" t="s">
        <v>65</v>
      </c>
      <c r="F97" s="3"/>
      <c r="G97" s="11">
        <v>180</v>
      </c>
      <c r="H97" s="11">
        <v>589</v>
      </c>
      <c r="I97" s="11">
        <v>414</v>
      </c>
      <c r="J97" s="5">
        <v>196</v>
      </c>
      <c r="K97" s="26"/>
      <c r="L97" s="26"/>
      <c r="M97" s="26"/>
      <c r="N97" s="26"/>
      <c r="O97" s="26"/>
      <c r="P97" s="26"/>
      <c r="Q97" s="26"/>
      <c r="R97" s="11">
        <f>SUM(G97:Q97)</f>
        <v>1379</v>
      </c>
      <c r="S97" s="10">
        <v>24.95</v>
      </c>
    </row>
    <row r="98" spans="2:19" x14ac:dyDescent="0.2">
      <c r="B98" s="68"/>
      <c r="C98" s="69"/>
      <c r="D98" s="3"/>
      <c r="E98" s="3"/>
      <c r="F98" s="3"/>
      <c r="G98" s="3"/>
      <c r="H98" s="3"/>
      <c r="I98" s="3"/>
      <c r="J98" s="3"/>
      <c r="K98" s="26"/>
      <c r="L98" s="26"/>
      <c r="M98" s="26"/>
      <c r="N98" s="26"/>
      <c r="O98" s="26"/>
      <c r="P98" s="26"/>
      <c r="Q98" s="26"/>
      <c r="R98" s="3"/>
      <c r="S98" s="3"/>
    </row>
    <row r="99" spans="2:19" x14ac:dyDescent="0.2">
      <c r="B99" s="68"/>
      <c r="C99" s="69"/>
      <c r="D99" s="3"/>
      <c r="E99" s="3"/>
      <c r="F99" s="3"/>
      <c r="G99" s="3"/>
      <c r="H99" s="3"/>
      <c r="I99" s="3"/>
      <c r="J99" s="3"/>
      <c r="K99" s="26"/>
      <c r="L99" s="26"/>
      <c r="M99" s="26"/>
      <c r="N99" s="26"/>
      <c r="O99" s="26"/>
      <c r="P99" s="26"/>
      <c r="Q99" s="26"/>
      <c r="R99" s="3"/>
      <c r="S99" s="3"/>
    </row>
    <row r="100" spans="2:19" x14ac:dyDescent="0.2">
      <c r="B100" s="68"/>
      <c r="C100" s="69"/>
      <c r="D100" s="3"/>
      <c r="E100" s="3"/>
      <c r="F100" s="3"/>
      <c r="G100" s="3"/>
      <c r="H100" s="3"/>
      <c r="I100" s="3"/>
      <c r="J100" s="3"/>
      <c r="K100" s="26"/>
      <c r="L100" s="26"/>
      <c r="M100" s="26"/>
      <c r="N100" s="26"/>
      <c r="O100" s="26"/>
      <c r="P100" s="26"/>
      <c r="Q100" s="26"/>
      <c r="R100" s="3"/>
      <c r="S100" s="3"/>
    </row>
    <row r="101" spans="2:19" ht="22.5" x14ac:dyDescent="0.2">
      <c r="B101" s="64" t="s">
        <v>1</v>
      </c>
      <c r="C101" s="65"/>
      <c r="D101" s="2" t="s">
        <v>2</v>
      </c>
      <c r="E101" s="2" t="s">
        <v>3</v>
      </c>
      <c r="F101" s="2" t="s">
        <v>5</v>
      </c>
      <c r="G101" s="8" t="s">
        <v>51</v>
      </c>
      <c r="H101" s="8" t="s">
        <v>52</v>
      </c>
      <c r="I101" s="8" t="s">
        <v>53</v>
      </c>
      <c r="J101" s="2" t="s">
        <v>54</v>
      </c>
      <c r="K101" s="8" t="s">
        <v>83</v>
      </c>
      <c r="L101" s="8" t="s">
        <v>81</v>
      </c>
      <c r="M101" s="26"/>
      <c r="N101" s="26"/>
      <c r="O101" s="26"/>
      <c r="P101" s="26"/>
      <c r="Q101" s="26"/>
      <c r="R101" s="8" t="s">
        <v>6</v>
      </c>
      <c r="S101" s="8" t="s">
        <v>7</v>
      </c>
    </row>
    <row r="102" spans="2:19" x14ac:dyDescent="0.2">
      <c r="B102" s="66" t="s">
        <v>77</v>
      </c>
      <c r="C102" s="67"/>
      <c r="D102" s="5">
        <v>17051002</v>
      </c>
      <c r="E102" s="17" t="s">
        <v>78</v>
      </c>
      <c r="F102" s="3"/>
      <c r="G102" s="11">
        <v>276</v>
      </c>
      <c r="H102" s="11">
        <v>87</v>
      </c>
      <c r="I102" s="11"/>
      <c r="J102" s="5"/>
      <c r="K102" s="26"/>
      <c r="L102" s="26"/>
      <c r="M102" s="26"/>
      <c r="N102" s="26"/>
      <c r="O102" s="26"/>
      <c r="P102" s="26"/>
      <c r="Q102" s="26"/>
      <c r="R102" s="11">
        <f>G102+H102</f>
        <v>363</v>
      </c>
      <c r="S102" s="10">
        <v>24.95</v>
      </c>
    </row>
    <row r="103" spans="2:19" x14ac:dyDescent="0.2">
      <c r="B103" s="68"/>
      <c r="C103" s="69"/>
      <c r="D103" s="3"/>
      <c r="E103" s="3"/>
      <c r="F103" s="3"/>
      <c r="G103" s="3"/>
      <c r="H103" s="3"/>
      <c r="I103" s="3"/>
      <c r="J103" s="3"/>
      <c r="K103" s="26"/>
      <c r="L103" s="26"/>
      <c r="M103" s="26"/>
      <c r="N103" s="26"/>
      <c r="O103" s="26"/>
      <c r="P103" s="26"/>
      <c r="Q103" s="26"/>
      <c r="R103" s="3"/>
      <c r="S103" s="3"/>
    </row>
    <row r="104" spans="2:19" x14ac:dyDescent="0.2">
      <c r="B104" s="68"/>
      <c r="C104" s="69"/>
      <c r="D104" s="3"/>
      <c r="E104" s="3"/>
      <c r="F104" s="3"/>
      <c r="G104" s="3"/>
      <c r="H104" s="3"/>
      <c r="I104" s="3"/>
      <c r="J104" s="3"/>
      <c r="K104" s="26"/>
      <c r="L104" s="26"/>
      <c r="M104" s="26"/>
      <c r="N104" s="26"/>
      <c r="O104" s="26"/>
      <c r="P104" s="26"/>
      <c r="Q104" s="26"/>
      <c r="R104" s="3"/>
      <c r="S104" s="3"/>
    </row>
    <row r="105" spans="2:19" x14ac:dyDescent="0.2">
      <c r="B105" s="68"/>
      <c r="C105" s="69"/>
      <c r="D105" s="3"/>
      <c r="E105" s="3"/>
      <c r="F105" s="3"/>
      <c r="G105" s="3"/>
      <c r="H105" s="3"/>
      <c r="I105" s="3"/>
      <c r="J105" s="3"/>
      <c r="K105" s="26"/>
      <c r="L105" s="26"/>
      <c r="M105" s="26"/>
      <c r="N105" s="26"/>
      <c r="O105" s="26"/>
      <c r="P105" s="26"/>
      <c r="Q105" s="26"/>
      <c r="R105" s="3"/>
      <c r="S105" s="3"/>
    </row>
  </sheetData>
  <mergeCells count="101">
    <mergeCell ref="B101:C101"/>
    <mergeCell ref="B102:C102"/>
    <mergeCell ref="B103:C103"/>
    <mergeCell ref="B104:C104"/>
    <mergeCell ref="B105:C105"/>
    <mergeCell ref="B7:C7"/>
    <mergeCell ref="B8:C8"/>
    <mergeCell ref="B9:C9"/>
    <mergeCell ref="B10:C10"/>
    <mergeCell ref="B11:C11"/>
    <mergeCell ref="B21:C21"/>
    <mergeCell ref="B25:C25"/>
    <mergeCell ref="B33:C33"/>
    <mergeCell ref="B40:C40"/>
    <mergeCell ref="B48:C48"/>
    <mergeCell ref="B53:C53"/>
    <mergeCell ref="B54:C54"/>
    <mergeCell ref="B64:C64"/>
    <mergeCell ref="B72:C72"/>
    <mergeCell ref="B73:C73"/>
    <mergeCell ref="B74:C74"/>
    <mergeCell ref="B75:C75"/>
    <mergeCell ref="B88:C88"/>
    <mergeCell ref="B89:C89"/>
    <mergeCell ref="B22:C22"/>
    <mergeCell ref="B23:C23"/>
    <mergeCell ref="B24:C24"/>
    <mergeCell ref="B2:C2"/>
    <mergeCell ref="B3:C3"/>
    <mergeCell ref="B4:C4"/>
    <mergeCell ref="B5:C5"/>
    <mergeCell ref="B6:C6"/>
    <mergeCell ref="B17:C17"/>
    <mergeCell ref="B18:C18"/>
    <mergeCell ref="B19:C19"/>
    <mergeCell ref="B20:C20"/>
    <mergeCell ref="B12:C12"/>
    <mergeCell ref="B13:C13"/>
    <mergeCell ref="B14:C14"/>
    <mergeCell ref="B15:C15"/>
    <mergeCell ref="B16:C16"/>
    <mergeCell ref="B34:C34"/>
    <mergeCell ref="F34:G34"/>
    <mergeCell ref="B35:C35"/>
    <mergeCell ref="F35:H35"/>
    <mergeCell ref="B29:C29"/>
    <mergeCell ref="B30:C30"/>
    <mergeCell ref="B32:C32"/>
    <mergeCell ref="F25:H25"/>
    <mergeCell ref="B26:C26"/>
    <mergeCell ref="B27:C27"/>
    <mergeCell ref="B28:C28"/>
    <mergeCell ref="B44:C44"/>
    <mergeCell ref="B45:C45"/>
    <mergeCell ref="B46:C46"/>
    <mergeCell ref="B41:C41"/>
    <mergeCell ref="B42:C42"/>
    <mergeCell ref="B43:C43"/>
    <mergeCell ref="B36:C36"/>
    <mergeCell ref="B37:C37"/>
    <mergeCell ref="B38:C38"/>
    <mergeCell ref="B39:C39"/>
    <mergeCell ref="F56:H56"/>
    <mergeCell ref="B57:C57"/>
    <mergeCell ref="B58:C58"/>
    <mergeCell ref="B55:C55"/>
    <mergeCell ref="B56:C56"/>
    <mergeCell ref="B62:C62"/>
    <mergeCell ref="B63:C63"/>
    <mergeCell ref="F51:H51"/>
    <mergeCell ref="B47:C47"/>
    <mergeCell ref="B67:C67"/>
    <mergeCell ref="F67:G67"/>
    <mergeCell ref="B59:C59"/>
    <mergeCell ref="B60:C60"/>
    <mergeCell ref="B61:C61"/>
    <mergeCell ref="B71:C71"/>
    <mergeCell ref="B68:C68"/>
    <mergeCell ref="B69:C69"/>
    <mergeCell ref="B70:C70"/>
    <mergeCell ref="B86:C86"/>
    <mergeCell ref="B87:C87"/>
    <mergeCell ref="B90:C90"/>
    <mergeCell ref="B83:C83"/>
    <mergeCell ref="B84:C84"/>
    <mergeCell ref="B85:C85"/>
    <mergeCell ref="B76:C76"/>
    <mergeCell ref="B77:C77"/>
    <mergeCell ref="B78:C78"/>
    <mergeCell ref="B81:C81"/>
    <mergeCell ref="B82:C82"/>
    <mergeCell ref="B96:C96"/>
    <mergeCell ref="B97:C97"/>
    <mergeCell ref="B98:C98"/>
    <mergeCell ref="B99:C99"/>
    <mergeCell ref="B100:C100"/>
    <mergeCell ref="B91:C91"/>
    <mergeCell ref="B92:C92"/>
    <mergeCell ref="B93:C93"/>
    <mergeCell ref="B94:C94"/>
    <mergeCell ref="B95:C95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workbookViewId="0">
      <selection activeCell="D38" sqref="D38"/>
    </sheetView>
  </sheetViews>
  <sheetFormatPr defaultColWidth="8.83203125" defaultRowHeight="12.75" x14ac:dyDescent="0.2"/>
  <cols>
    <col min="1" max="1" width="11.5" customWidth="1"/>
    <col min="2" max="2" width="32.83203125" customWidth="1"/>
    <col min="3" max="3" width="8.83203125" customWidth="1"/>
    <col min="4" max="4" width="19.33203125" customWidth="1"/>
    <col min="5" max="5" width="7.83203125" customWidth="1"/>
    <col min="6" max="6" width="7.33203125" customWidth="1"/>
    <col min="7" max="7" width="4.83203125" customWidth="1"/>
    <col min="8" max="9" width="5.1640625" customWidth="1"/>
    <col min="10" max="10" width="4.6640625" customWidth="1"/>
    <col min="11" max="11" width="6.83203125" customWidth="1"/>
    <col min="12" max="12" width="4" customWidth="1"/>
    <col min="13" max="17" width="2.83203125" customWidth="1"/>
    <col min="18" max="19" width="9.33203125" customWidth="1"/>
    <col min="20" max="20" width="6.83203125" customWidth="1"/>
  </cols>
  <sheetData>
    <row r="1" spans="1:20" ht="12" customHeight="1" x14ac:dyDescent="0.2">
      <c r="A1" s="64" t="s">
        <v>1</v>
      </c>
      <c r="B1" s="65"/>
      <c r="C1" s="2" t="s">
        <v>2</v>
      </c>
      <c r="D1" s="2" t="s">
        <v>3</v>
      </c>
      <c r="E1" s="2" t="s">
        <v>5</v>
      </c>
      <c r="F1" s="8" t="s">
        <v>13</v>
      </c>
      <c r="G1" s="13" t="s">
        <v>14</v>
      </c>
      <c r="H1" s="8" t="s">
        <v>15</v>
      </c>
      <c r="I1" s="8" t="s">
        <v>16</v>
      </c>
      <c r="J1" s="8" t="s">
        <v>17</v>
      </c>
      <c r="K1" s="8" t="s">
        <v>18</v>
      </c>
      <c r="L1" s="2" t="s">
        <v>19</v>
      </c>
      <c r="M1" s="3"/>
      <c r="N1" s="3"/>
      <c r="O1" s="3"/>
      <c r="P1" s="3"/>
      <c r="Q1" s="3"/>
      <c r="R1" s="3"/>
      <c r="S1" s="8" t="s">
        <v>6</v>
      </c>
      <c r="T1" s="8" t="s">
        <v>7</v>
      </c>
    </row>
    <row r="2" spans="1:20" ht="12" customHeight="1" x14ac:dyDescent="0.2">
      <c r="A2" s="72" t="s">
        <v>22</v>
      </c>
      <c r="B2" s="67"/>
      <c r="C2" s="5">
        <v>10166654</v>
      </c>
      <c r="D2" s="4" t="s">
        <v>12</v>
      </c>
      <c r="E2" s="4" t="s">
        <v>8</v>
      </c>
      <c r="F2" s="11">
        <v>6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1">
        <v>6</v>
      </c>
      <c r="T2" s="10">
        <v>29.95</v>
      </c>
    </row>
    <row r="3" spans="1:20" ht="12" customHeight="1" x14ac:dyDescent="0.2">
      <c r="A3" s="68"/>
      <c r="B3" s="69"/>
      <c r="C3" s="3"/>
      <c r="D3" s="3"/>
      <c r="E3" s="4" t="s">
        <v>9</v>
      </c>
      <c r="F3" s="3"/>
      <c r="G3" s="3"/>
      <c r="H3" s="3"/>
      <c r="I3" s="11">
        <v>108</v>
      </c>
      <c r="J3" s="3"/>
      <c r="K3" s="3"/>
      <c r="L3" s="3"/>
      <c r="M3" s="3"/>
      <c r="N3" s="3"/>
      <c r="O3" s="3"/>
      <c r="P3" s="3"/>
      <c r="Q3" s="3"/>
      <c r="R3" s="3"/>
      <c r="S3" s="11">
        <v>108</v>
      </c>
      <c r="T3" s="3"/>
    </row>
    <row r="4" spans="1:20" ht="12" customHeight="1" x14ac:dyDescent="0.2">
      <c r="A4" s="68"/>
      <c r="B4" s="69"/>
      <c r="C4" s="3"/>
      <c r="D4" s="3"/>
      <c r="E4" s="4" t="s">
        <v>10</v>
      </c>
      <c r="F4" s="11">
        <v>63</v>
      </c>
      <c r="G4" s="3"/>
      <c r="H4" s="3"/>
      <c r="I4" s="11">
        <v>13</v>
      </c>
      <c r="J4" s="3"/>
      <c r="K4" s="3"/>
      <c r="L4" s="3"/>
      <c r="M4" s="3"/>
      <c r="N4" s="3"/>
      <c r="O4" s="3"/>
      <c r="P4" s="3"/>
      <c r="Q4" s="3"/>
      <c r="R4" s="3"/>
      <c r="S4" s="11">
        <v>76</v>
      </c>
      <c r="T4" s="3"/>
    </row>
    <row r="5" spans="1:20" ht="11.25" customHeight="1" x14ac:dyDescent="0.2">
      <c r="A5" s="68"/>
      <c r="B5" s="69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2" customHeight="1" x14ac:dyDescent="0.2">
      <c r="A6" s="64" t="s">
        <v>1</v>
      </c>
      <c r="B6" s="65"/>
      <c r="C6" s="2" t="s">
        <v>2</v>
      </c>
      <c r="D6" s="2" t="s">
        <v>3</v>
      </c>
      <c r="E6" s="2" t="s">
        <v>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8" t="s">
        <v>6</v>
      </c>
      <c r="T6" s="8" t="s">
        <v>7</v>
      </c>
    </row>
    <row r="7" spans="1:20" ht="12" customHeight="1" x14ac:dyDescent="0.2">
      <c r="A7" s="72" t="s">
        <v>23</v>
      </c>
      <c r="B7" s="67"/>
      <c r="C7" s="5">
        <v>10148737</v>
      </c>
      <c r="D7" s="4" t="s">
        <v>24</v>
      </c>
      <c r="E7" s="72" t="s">
        <v>25</v>
      </c>
      <c r="F7" s="67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1">
        <v>344</v>
      </c>
      <c r="T7" s="10">
        <v>34.950000000000003</v>
      </c>
    </row>
    <row r="8" spans="1:20" ht="12" customHeight="1" x14ac:dyDescent="0.2">
      <c r="A8" s="68"/>
      <c r="B8" s="69"/>
      <c r="C8" s="3"/>
      <c r="D8" s="3"/>
      <c r="E8" s="72" t="s">
        <v>26</v>
      </c>
      <c r="F8" s="67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2" customHeight="1" x14ac:dyDescent="0.2">
      <c r="A9" s="68"/>
      <c r="B9" s="69"/>
      <c r="C9" s="3"/>
      <c r="D9" s="3"/>
      <c r="E9" s="72" t="s">
        <v>27</v>
      </c>
      <c r="F9" s="76"/>
      <c r="G9" s="67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1.25" customHeight="1" x14ac:dyDescent="0.2">
      <c r="A10" s="68"/>
      <c r="B10" s="69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2" customHeight="1" x14ac:dyDescent="0.2">
      <c r="A11" s="64" t="s">
        <v>1</v>
      </c>
      <c r="B11" s="65"/>
      <c r="C11" s="2" t="s">
        <v>2</v>
      </c>
      <c r="D11" s="2" t="s">
        <v>3</v>
      </c>
      <c r="E11" s="2" t="s">
        <v>5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8" t="s">
        <v>6</v>
      </c>
      <c r="T11" s="8" t="s">
        <v>7</v>
      </c>
    </row>
    <row r="12" spans="1:20" ht="12" customHeight="1" x14ac:dyDescent="0.2">
      <c r="A12" s="72" t="s">
        <v>28</v>
      </c>
      <c r="B12" s="67"/>
      <c r="C12" s="5">
        <v>10158161</v>
      </c>
      <c r="D12" s="4" t="s">
        <v>29</v>
      </c>
      <c r="E12" s="72" t="s">
        <v>30</v>
      </c>
      <c r="F12" s="67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1">
        <v>541</v>
      </c>
      <c r="T12" s="10">
        <v>49.95</v>
      </c>
    </row>
    <row r="13" spans="1:20" ht="12" customHeight="1" x14ac:dyDescent="0.2">
      <c r="A13" s="68"/>
      <c r="B13" s="69"/>
      <c r="C13" s="3"/>
      <c r="D13" s="3"/>
      <c r="E13" s="4" t="s">
        <v>31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2" customHeight="1" x14ac:dyDescent="0.2">
      <c r="A14" s="68"/>
      <c r="B14" s="69"/>
      <c r="C14" s="3"/>
      <c r="D14" s="3"/>
      <c r="E14" s="72" t="s">
        <v>27</v>
      </c>
      <c r="F14" s="76"/>
      <c r="G14" s="67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1.25" customHeight="1" x14ac:dyDescent="0.2">
      <c r="A15" s="68"/>
      <c r="B15" s="69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2" customHeight="1" x14ac:dyDescent="0.2">
      <c r="A16" s="64" t="s">
        <v>1</v>
      </c>
      <c r="B16" s="65"/>
      <c r="C16" s="2" t="s">
        <v>2</v>
      </c>
      <c r="D16" s="2" t="s">
        <v>3</v>
      </c>
      <c r="E16" s="2" t="s">
        <v>5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8" t="s">
        <v>6</v>
      </c>
      <c r="T16" s="8" t="s">
        <v>7</v>
      </c>
    </row>
    <row r="17" spans="1:20" ht="12" customHeight="1" x14ac:dyDescent="0.2">
      <c r="A17" s="72" t="s">
        <v>32</v>
      </c>
      <c r="B17" s="67"/>
      <c r="C17" s="5">
        <v>10154086</v>
      </c>
      <c r="D17" s="4" t="s">
        <v>20</v>
      </c>
      <c r="E17" s="72" t="s">
        <v>33</v>
      </c>
      <c r="F17" s="67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11">
        <v>547</v>
      </c>
      <c r="T17" s="10">
        <v>39.950000000000003</v>
      </c>
    </row>
    <row r="18" spans="1:20" ht="12" customHeight="1" x14ac:dyDescent="0.2">
      <c r="A18" s="68"/>
      <c r="B18" s="69"/>
      <c r="C18" s="3"/>
      <c r="D18" s="3"/>
      <c r="E18" s="72" t="s">
        <v>34</v>
      </c>
      <c r="F18" s="67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2" customHeight="1" x14ac:dyDescent="0.2">
      <c r="A19" s="68"/>
      <c r="B19" s="69"/>
      <c r="C19" s="3"/>
      <c r="D19" s="3"/>
      <c r="E19" s="72" t="s">
        <v>27</v>
      </c>
      <c r="F19" s="76"/>
      <c r="G19" s="67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1.25" customHeight="1" x14ac:dyDescent="0.2">
      <c r="A20" s="68"/>
      <c r="B20" s="6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2" customHeight="1" x14ac:dyDescent="0.2">
      <c r="A21" s="64" t="s">
        <v>1</v>
      </c>
      <c r="B21" s="65"/>
      <c r="C21" s="2" t="s">
        <v>2</v>
      </c>
      <c r="D21" s="2" t="s">
        <v>3</v>
      </c>
      <c r="E21" s="2" t="s">
        <v>5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8" t="s">
        <v>6</v>
      </c>
      <c r="T21" s="8" t="s">
        <v>7</v>
      </c>
    </row>
    <row r="22" spans="1:20" ht="12" customHeight="1" x14ac:dyDescent="0.2">
      <c r="A22" s="72" t="s">
        <v>35</v>
      </c>
      <c r="B22" s="67"/>
      <c r="C22" s="5">
        <v>10135403</v>
      </c>
      <c r="D22" s="3"/>
      <c r="E22" s="72" t="s">
        <v>30</v>
      </c>
      <c r="F22" s="67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11">
        <v>1269</v>
      </c>
      <c r="T22" s="10">
        <v>39.950000000000003</v>
      </c>
    </row>
    <row r="23" spans="1:20" ht="12" customHeight="1" x14ac:dyDescent="0.2">
      <c r="A23" s="68"/>
      <c r="B23" s="69"/>
      <c r="C23" s="3"/>
      <c r="D23" s="3"/>
      <c r="E23" s="72" t="s">
        <v>36</v>
      </c>
      <c r="F23" s="67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2" customHeight="1" x14ac:dyDescent="0.2">
      <c r="A24" s="68"/>
      <c r="B24" s="69"/>
      <c r="C24" s="3"/>
      <c r="D24" s="3"/>
      <c r="E24" s="72" t="s">
        <v>27</v>
      </c>
      <c r="F24" s="76"/>
      <c r="G24" s="67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11.25" customHeight="1" x14ac:dyDescent="0.2">
      <c r="A25" s="68"/>
      <c r="B25" s="6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2" customHeight="1" x14ac:dyDescent="0.2">
      <c r="A26" s="64" t="s">
        <v>1</v>
      </c>
      <c r="B26" s="65"/>
      <c r="C26" s="2" t="s">
        <v>2</v>
      </c>
      <c r="D26" s="2" t="s">
        <v>3</v>
      </c>
      <c r="E26" s="2" t="s">
        <v>5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8" t="s">
        <v>6</v>
      </c>
      <c r="T26" s="8" t="s">
        <v>7</v>
      </c>
    </row>
    <row r="27" spans="1:20" ht="12" customHeight="1" x14ac:dyDescent="0.2">
      <c r="A27" s="72" t="s">
        <v>37</v>
      </c>
      <c r="B27" s="67"/>
      <c r="C27" s="5">
        <v>10138675</v>
      </c>
      <c r="D27" s="3"/>
      <c r="E27" s="72" t="s">
        <v>38</v>
      </c>
      <c r="F27" s="67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11">
        <v>2466</v>
      </c>
      <c r="T27" s="10">
        <v>34.950000000000003</v>
      </c>
    </row>
    <row r="28" spans="1:20" ht="12" customHeight="1" x14ac:dyDescent="0.2">
      <c r="A28" s="68"/>
      <c r="B28" s="69"/>
      <c r="C28" s="3"/>
      <c r="D28" s="3"/>
      <c r="E28" s="72" t="s">
        <v>36</v>
      </c>
      <c r="F28" s="67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2" customHeight="1" x14ac:dyDescent="0.2">
      <c r="A29" s="68"/>
      <c r="B29" s="69"/>
      <c r="C29" s="3"/>
      <c r="D29" s="3"/>
      <c r="E29" s="72" t="s">
        <v>27</v>
      </c>
      <c r="F29" s="76"/>
      <c r="G29" s="67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1.25" customHeight="1" x14ac:dyDescent="0.2">
      <c r="A30" s="68"/>
      <c r="B30" s="6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2" customHeight="1" x14ac:dyDescent="0.2">
      <c r="A31" s="64" t="s">
        <v>1</v>
      </c>
      <c r="B31" s="65"/>
      <c r="C31" s="2" t="s">
        <v>2</v>
      </c>
      <c r="D31" s="2" t="s">
        <v>3</v>
      </c>
      <c r="E31" s="2" t="s">
        <v>5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8" t="s">
        <v>6</v>
      </c>
      <c r="T31" s="8" t="s">
        <v>7</v>
      </c>
    </row>
    <row r="32" spans="1:20" ht="12" customHeight="1" x14ac:dyDescent="0.2">
      <c r="A32" s="72" t="s">
        <v>39</v>
      </c>
      <c r="B32" s="67"/>
      <c r="C32" s="5">
        <v>10135400</v>
      </c>
      <c r="D32" s="3"/>
      <c r="E32" s="72" t="s">
        <v>40</v>
      </c>
      <c r="F32" s="76"/>
      <c r="G32" s="76"/>
      <c r="H32" s="67"/>
      <c r="I32" s="3"/>
      <c r="J32" s="3"/>
      <c r="K32" s="3"/>
      <c r="L32" s="3"/>
      <c r="M32" s="3"/>
      <c r="N32" s="3"/>
      <c r="O32" s="3"/>
      <c r="P32" s="3"/>
      <c r="Q32" s="3"/>
      <c r="R32" s="3"/>
      <c r="S32" s="11">
        <v>1320</v>
      </c>
      <c r="T32" s="10">
        <v>39.950000000000003</v>
      </c>
    </row>
    <row r="33" spans="1:20" ht="12" customHeight="1" x14ac:dyDescent="0.2">
      <c r="A33" s="68"/>
      <c r="B33" s="69"/>
      <c r="C33" s="3"/>
      <c r="D33" s="3"/>
      <c r="E33" s="72" t="s">
        <v>36</v>
      </c>
      <c r="F33" s="67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2" customHeight="1" x14ac:dyDescent="0.2">
      <c r="A34" s="68"/>
      <c r="B34" s="69"/>
      <c r="C34" s="3"/>
      <c r="D34" s="3"/>
      <c r="E34" s="72" t="s">
        <v>27</v>
      </c>
      <c r="F34" s="76"/>
      <c r="G34" s="67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1.25" customHeight="1" x14ac:dyDescent="0.2">
      <c r="A35" s="68"/>
      <c r="B35" s="6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</sheetData>
  <mergeCells count="52">
    <mergeCell ref="A1:B1"/>
    <mergeCell ref="A2:B2"/>
    <mergeCell ref="A3:B3"/>
    <mergeCell ref="A4:B4"/>
    <mergeCell ref="A5:B5"/>
    <mergeCell ref="A6:B6"/>
    <mergeCell ref="A7:B7"/>
    <mergeCell ref="E7:F7"/>
    <mergeCell ref="A8:B8"/>
    <mergeCell ref="E8:F8"/>
    <mergeCell ref="A9:B9"/>
    <mergeCell ref="E9:G9"/>
    <mergeCell ref="A10:B10"/>
    <mergeCell ref="A11:B11"/>
    <mergeCell ref="A12:B12"/>
    <mergeCell ref="E12:F12"/>
    <mergeCell ref="A13:B13"/>
    <mergeCell ref="A14:B14"/>
    <mergeCell ref="E14:G14"/>
    <mergeCell ref="A15:B15"/>
    <mergeCell ref="A16:B16"/>
    <mergeCell ref="A17:B17"/>
    <mergeCell ref="E17:F17"/>
    <mergeCell ref="A18:B18"/>
    <mergeCell ref="E18:F18"/>
    <mergeCell ref="A19:B19"/>
    <mergeCell ref="E19:G19"/>
    <mergeCell ref="A20:B20"/>
    <mergeCell ref="A21:B21"/>
    <mergeCell ref="A22:B22"/>
    <mergeCell ref="E22:F22"/>
    <mergeCell ref="A23:B23"/>
    <mergeCell ref="E23:F23"/>
    <mergeCell ref="A24:B24"/>
    <mergeCell ref="E24:G24"/>
    <mergeCell ref="A25:B25"/>
    <mergeCell ref="A26:B26"/>
    <mergeCell ref="A27:B27"/>
    <mergeCell ref="E27:F27"/>
    <mergeCell ref="A28:B28"/>
    <mergeCell ref="E28:F28"/>
    <mergeCell ref="A29:B29"/>
    <mergeCell ref="E29:G29"/>
    <mergeCell ref="A30:B30"/>
    <mergeCell ref="A34:B34"/>
    <mergeCell ref="E34:G34"/>
    <mergeCell ref="A35:B35"/>
    <mergeCell ref="A31:B31"/>
    <mergeCell ref="A32:B32"/>
    <mergeCell ref="E32:H32"/>
    <mergeCell ref="A33:B33"/>
    <mergeCell ref="E33:F3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opLeftCell="A19" workbookViewId="0">
      <selection activeCell="B42" sqref="B42"/>
    </sheetView>
  </sheetViews>
  <sheetFormatPr defaultColWidth="8.83203125" defaultRowHeight="12.75" x14ac:dyDescent="0.2"/>
  <cols>
    <col min="1" max="1" width="10.5" customWidth="1"/>
    <col min="2" max="2" width="34" customWidth="1"/>
    <col min="3" max="3" width="8.83203125" customWidth="1"/>
    <col min="4" max="4" width="19.33203125" customWidth="1"/>
    <col min="5" max="5" width="7.83203125" customWidth="1"/>
    <col min="6" max="6" width="7.33203125" customWidth="1"/>
    <col min="7" max="7" width="4.83203125" customWidth="1"/>
    <col min="8" max="9" width="5.1640625" customWidth="1"/>
    <col min="10" max="10" width="4.6640625" customWidth="1"/>
    <col min="11" max="11" width="6.83203125" customWidth="1"/>
    <col min="12" max="12" width="4" customWidth="1"/>
    <col min="13" max="17" width="2.83203125" customWidth="1"/>
    <col min="18" max="19" width="9.33203125" customWidth="1"/>
    <col min="20" max="20" width="6.83203125" customWidth="1"/>
  </cols>
  <sheetData>
    <row r="1" spans="1:20" ht="12" customHeight="1" x14ac:dyDescent="0.2">
      <c r="A1" s="64" t="s">
        <v>1</v>
      </c>
      <c r="B1" s="65"/>
      <c r="C1" s="2" t="s">
        <v>2</v>
      </c>
      <c r="D1" s="2" t="s">
        <v>3</v>
      </c>
      <c r="E1" s="2" t="s">
        <v>5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8" t="s">
        <v>6</v>
      </c>
      <c r="T1" s="8" t="s">
        <v>7</v>
      </c>
    </row>
    <row r="2" spans="1:20" ht="12" customHeight="1" x14ac:dyDescent="0.2">
      <c r="A2" s="72" t="s">
        <v>41</v>
      </c>
      <c r="B2" s="67"/>
      <c r="C2" s="5">
        <v>10137959</v>
      </c>
      <c r="D2" s="3"/>
      <c r="E2" s="72" t="s">
        <v>42</v>
      </c>
      <c r="F2" s="76"/>
      <c r="G2" s="76"/>
      <c r="H2" s="76"/>
      <c r="I2" s="67"/>
      <c r="J2" s="3"/>
      <c r="K2" s="3"/>
      <c r="L2" s="3"/>
      <c r="M2" s="3"/>
      <c r="N2" s="3"/>
      <c r="O2" s="3"/>
      <c r="P2" s="3"/>
      <c r="Q2" s="3"/>
      <c r="R2" s="3"/>
      <c r="S2" s="11">
        <v>4150</v>
      </c>
      <c r="T2" s="10">
        <v>39.950000000000003</v>
      </c>
    </row>
    <row r="3" spans="1:20" ht="12" customHeight="1" x14ac:dyDescent="0.2">
      <c r="A3" s="68"/>
      <c r="B3" s="69"/>
      <c r="C3" s="3"/>
      <c r="D3" s="3"/>
      <c r="E3" s="72" t="s">
        <v>36</v>
      </c>
      <c r="F3" s="67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2" customHeight="1" x14ac:dyDescent="0.2">
      <c r="A4" s="68"/>
      <c r="B4" s="69"/>
      <c r="C4" s="3"/>
      <c r="D4" s="3"/>
      <c r="E4" s="72" t="s">
        <v>27</v>
      </c>
      <c r="F4" s="76"/>
      <c r="G4" s="6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1.25" customHeight="1" x14ac:dyDescent="0.2">
      <c r="A5" s="68"/>
      <c r="B5" s="69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2" customHeight="1" x14ac:dyDescent="0.2">
      <c r="A6" s="64" t="s">
        <v>1</v>
      </c>
      <c r="B6" s="65"/>
      <c r="C6" s="2" t="s">
        <v>2</v>
      </c>
      <c r="D6" s="2" t="s">
        <v>3</v>
      </c>
      <c r="E6" s="2" t="s">
        <v>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8" t="s">
        <v>6</v>
      </c>
      <c r="T6" s="8" t="s">
        <v>7</v>
      </c>
    </row>
    <row r="7" spans="1:20" ht="12" customHeight="1" x14ac:dyDescent="0.2">
      <c r="A7" s="72" t="s">
        <v>43</v>
      </c>
      <c r="B7" s="67"/>
      <c r="C7" s="5">
        <v>10135407</v>
      </c>
      <c r="D7" s="3"/>
      <c r="E7" s="4" t="s">
        <v>44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1">
        <v>2796</v>
      </c>
      <c r="T7" s="10">
        <v>39.950000000000003</v>
      </c>
    </row>
    <row r="8" spans="1:20" ht="12" customHeight="1" x14ac:dyDescent="0.2">
      <c r="A8" s="68"/>
      <c r="B8" s="69"/>
      <c r="C8" s="3"/>
      <c r="D8" s="3"/>
      <c r="E8" s="72" t="s">
        <v>36</v>
      </c>
      <c r="F8" s="67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2" customHeight="1" x14ac:dyDescent="0.2">
      <c r="A9" s="68"/>
      <c r="B9" s="69"/>
      <c r="C9" s="3"/>
      <c r="D9" s="3"/>
      <c r="E9" s="72" t="s">
        <v>27</v>
      </c>
      <c r="F9" s="76"/>
      <c r="G9" s="67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1.25" customHeight="1" x14ac:dyDescent="0.2">
      <c r="A10" s="68"/>
      <c r="B10" s="69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2" customHeight="1" x14ac:dyDescent="0.2">
      <c r="A11" s="64" t="s">
        <v>1</v>
      </c>
      <c r="B11" s="65"/>
      <c r="C11" s="2" t="s">
        <v>2</v>
      </c>
      <c r="D11" s="2" t="s">
        <v>3</v>
      </c>
      <c r="E11" s="2" t="s">
        <v>5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8" t="s">
        <v>6</v>
      </c>
      <c r="T11" s="8" t="s">
        <v>7</v>
      </c>
    </row>
    <row r="12" spans="1:20" ht="12" customHeight="1" x14ac:dyDescent="0.2">
      <c r="A12" s="72" t="s">
        <v>45</v>
      </c>
      <c r="B12" s="67"/>
      <c r="C12" s="5">
        <v>10141518</v>
      </c>
      <c r="D12" s="3"/>
      <c r="E12" s="72" t="s">
        <v>46</v>
      </c>
      <c r="F12" s="76"/>
      <c r="G12" s="76"/>
      <c r="H12" s="76"/>
      <c r="I12" s="76"/>
      <c r="J12" s="76"/>
      <c r="K12" s="67"/>
      <c r="L12" s="3"/>
      <c r="M12" s="3"/>
      <c r="N12" s="3"/>
      <c r="O12" s="3"/>
      <c r="P12" s="3"/>
      <c r="Q12" s="3"/>
      <c r="R12" s="3"/>
      <c r="S12" s="11">
        <v>5698</v>
      </c>
      <c r="T12" s="10">
        <v>49.95</v>
      </c>
    </row>
    <row r="13" spans="1:20" ht="12" customHeight="1" x14ac:dyDescent="0.2">
      <c r="A13" s="68"/>
      <c r="B13" s="69"/>
      <c r="C13" s="3"/>
      <c r="D13" s="3"/>
      <c r="E13" s="72" t="s">
        <v>36</v>
      </c>
      <c r="F13" s="67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2" customHeight="1" x14ac:dyDescent="0.2">
      <c r="A14" s="68"/>
      <c r="B14" s="69"/>
      <c r="C14" s="3"/>
      <c r="D14" s="3"/>
      <c r="E14" s="72" t="s">
        <v>27</v>
      </c>
      <c r="F14" s="76"/>
      <c r="G14" s="67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1.25" customHeight="1" x14ac:dyDescent="0.2">
      <c r="A15" s="68"/>
      <c r="B15" s="69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2" customHeight="1" x14ac:dyDescent="0.2">
      <c r="A16" s="64" t="s">
        <v>1</v>
      </c>
      <c r="B16" s="65"/>
      <c r="C16" s="2" t="s">
        <v>2</v>
      </c>
      <c r="D16" s="2" t="s">
        <v>3</v>
      </c>
      <c r="E16" s="2" t="s">
        <v>5</v>
      </c>
      <c r="F16" s="8" t="s">
        <v>13</v>
      </c>
      <c r="G16" s="8" t="s">
        <v>14</v>
      </c>
      <c r="H16" s="8" t="s">
        <v>15</v>
      </c>
      <c r="I16" s="8" t="s">
        <v>16</v>
      </c>
      <c r="J16" s="8" t="s">
        <v>17</v>
      </c>
      <c r="K16" s="8" t="s">
        <v>18</v>
      </c>
      <c r="L16" s="2" t="s">
        <v>19</v>
      </c>
      <c r="M16" s="3"/>
      <c r="N16" s="3"/>
      <c r="O16" s="3"/>
      <c r="P16" s="3"/>
      <c r="Q16" s="3"/>
      <c r="R16" s="3"/>
      <c r="S16" s="8" t="s">
        <v>6</v>
      </c>
      <c r="T16" s="8" t="s">
        <v>7</v>
      </c>
    </row>
    <row r="17" spans="1:20" ht="12" customHeight="1" x14ac:dyDescent="0.2">
      <c r="A17" s="72" t="s">
        <v>47</v>
      </c>
      <c r="B17" s="67"/>
      <c r="C17" s="5">
        <v>10158626</v>
      </c>
      <c r="D17" s="4" t="s">
        <v>4</v>
      </c>
      <c r="E17" s="4" t="s">
        <v>8</v>
      </c>
      <c r="F17" s="11">
        <v>248</v>
      </c>
      <c r="G17" s="11">
        <v>279</v>
      </c>
      <c r="H17" s="3"/>
      <c r="I17" s="3"/>
      <c r="J17" s="3"/>
      <c r="K17" s="11">
        <v>1</v>
      </c>
      <c r="L17" s="3"/>
      <c r="M17" s="3"/>
      <c r="N17" s="3"/>
      <c r="O17" s="3"/>
      <c r="P17" s="3"/>
      <c r="Q17" s="3"/>
      <c r="R17" s="3"/>
      <c r="S17" s="11">
        <v>528</v>
      </c>
      <c r="T17" s="10">
        <v>34.950000000000003</v>
      </c>
    </row>
    <row r="18" spans="1:20" ht="12" customHeight="1" x14ac:dyDescent="0.2">
      <c r="A18" s="68"/>
      <c r="B18" s="69"/>
      <c r="C18" s="3"/>
      <c r="D18" s="3"/>
      <c r="E18" s="4" t="s">
        <v>9</v>
      </c>
      <c r="F18" s="11">
        <v>58</v>
      </c>
      <c r="G18" s="11">
        <v>702</v>
      </c>
      <c r="H18" s="11">
        <v>759</v>
      </c>
      <c r="I18" s="11">
        <v>563</v>
      </c>
      <c r="J18" s="3"/>
      <c r="K18" s="3"/>
      <c r="L18" s="3"/>
      <c r="M18" s="3"/>
      <c r="N18" s="3"/>
      <c r="O18" s="3"/>
      <c r="P18" s="3"/>
      <c r="Q18" s="3"/>
      <c r="R18" s="3"/>
      <c r="S18" s="11">
        <v>2082</v>
      </c>
      <c r="T18" s="3"/>
    </row>
    <row r="19" spans="1:20" ht="12" customHeight="1" x14ac:dyDescent="0.2">
      <c r="A19" s="68"/>
      <c r="B19" s="69"/>
      <c r="C19" s="3"/>
      <c r="D19" s="3"/>
      <c r="E19" s="4" t="s">
        <v>10</v>
      </c>
      <c r="F19" s="11">
        <v>50</v>
      </c>
      <c r="G19" s="11">
        <v>270</v>
      </c>
      <c r="H19" s="11">
        <v>209</v>
      </c>
      <c r="I19" s="11">
        <v>317</v>
      </c>
      <c r="J19" s="3"/>
      <c r="K19" s="11">
        <v>3</v>
      </c>
      <c r="L19" s="3"/>
      <c r="M19" s="3"/>
      <c r="N19" s="3"/>
      <c r="O19" s="3"/>
      <c r="P19" s="3"/>
      <c r="Q19" s="3"/>
      <c r="R19" s="3"/>
      <c r="S19" s="11">
        <v>849</v>
      </c>
      <c r="T19" s="3"/>
    </row>
    <row r="20" spans="1:20" ht="11.25" customHeight="1" x14ac:dyDescent="0.2">
      <c r="A20" s="68"/>
      <c r="B20" s="6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2" customHeight="1" x14ac:dyDescent="0.2">
      <c r="A21" s="64" t="s">
        <v>1</v>
      </c>
      <c r="B21" s="65"/>
      <c r="C21" s="2" t="s">
        <v>2</v>
      </c>
      <c r="D21" s="2" t="s">
        <v>3</v>
      </c>
      <c r="E21" s="2" t="s">
        <v>5</v>
      </c>
      <c r="F21" s="8" t="s">
        <v>13</v>
      </c>
      <c r="G21" s="8" t="s">
        <v>14</v>
      </c>
      <c r="H21" s="8" t="s">
        <v>15</v>
      </c>
      <c r="I21" s="8" t="s">
        <v>16</v>
      </c>
      <c r="J21" s="8" t="s">
        <v>17</v>
      </c>
      <c r="K21" s="8" t="s">
        <v>18</v>
      </c>
      <c r="L21" s="2" t="s">
        <v>19</v>
      </c>
      <c r="M21" s="3"/>
      <c r="N21" s="3"/>
      <c r="O21" s="3"/>
      <c r="P21" s="3"/>
      <c r="Q21" s="3"/>
      <c r="R21" s="3"/>
      <c r="S21" s="8" t="s">
        <v>6</v>
      </c>
      <c r="T21" s="8" t="s">
        <v>7</v>
      </c>
    </row>
    <row r="22" spans="1:20" ht="12" customHeight="1" x14ac:dyDescent="0.2">
      <c r="A22" s="72" t="s">
        <v>48</v>
      </c>
      <c r="B22" s="67"/>
      <c r="C22" s="5">
        <v>10142930</v>
      </c>
      <c r="D22" s="4" t="s">
        <v>49</v>
      </c>
      <c r="E22" s="4" t="s">
        <v>8</v>
      </c>
      <c r="F22" s="11">
        <v>683</v>
      </c>
      <c r="G22" s="11">
        <v>646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11">
        <v>1329</v>
      </c>
      <c r="T22" s="10">
        <v>34.950000000000003</v>
      </c>
    </row>
    <row r="23" spans="1:20" ht="12" customHeight="1" x14ac:dyDescent="0.2">
      <c r="A23" s="68"/>
      <c r="B23" s="69"/>
      <c r="C23" s="3"/>
      <c r="D23" s="3"/>
      <c r="E23" s="4" t="s">
        <v>9</v>
      </c>
      <c r="F23" s="11">
        <v>1003</v>
      </c>
      <c r="G23" s="11">
        <v>2932</v>
      </c>
      <c r="H23" s="11">
        <v>2574</v>
      </c>
      <c r="I23" s="11">
        <v>806</v>
      </c>
      <c r="J23" s="11">
        <v>195</v>
      </c>
      <c r="K23" s="3"/>
      <c r="L23" s="3"/>
      <c r="M23" s="3"/>
      <c r="N23" s="3"/>
      <c r="O23" s="3"/>
      <c r="P23" s="3"/>
      <c r="Q23" s="3"/>
      <c r="R23" s="3"/>
      <c r="S23" s="11">
        <v>7510</v>
      </c>
      <c r="T23" s="3"/>
    </row>
    <row r="24" spans="1:20" ht="12" customHeight="1" x14ac:dyDescent="0.2">
      <c r="A24" s="68"/>
      <c r="B24" s="69"/>
      <c r="C24" s="3"/>
      <c r="D24" s="3"/>
      <c r="E24" s="4" t="s">
        <v>10</v>
      </c>
      <c r="F24" s="11">
        <v>827</v>
      </c>
      <c r="G24" s="11">
        <v>1611</v>
      </c>
      <c r="H24" s="11">
        <v>2438</v>
      </c>
      <c r="I24" s="11">
        <v>1259</v>
      </c>
      <c r="J24" s="11">
        <v>72</v>
      </c>
      <c r="K24" s="11">
        <v>89</v>
      </c>
      <c r="L24" s="3"/>
      <c r="M24" s="3"/>
      <c r="N24" s="3"/>
      <c r="O24" s="3"/>
      <c r="P24" s="3"/>
      <c r="Q24" s="3"/>
      <c r="R24" s="3"/>
      <c r="S24" s="11">
        <v>6296</v>
      </c>
      <c r="T24" s="3"/>
    </row>
    <row r="25" spans="1:20" ht="11.25" customHeight="1" x14ac:dyDescent="0.2">
      <c r="A25" s="68"/>
      <c r="B25" s="6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21.4" customHeight="1" x14ac:dyDescent="0.2">
      <c r="A26" s="1" t="s">
        <v>50</v>
      </c>
    </row>
    <row r="27" spans="1:20" ht="12" customHeight="1" x14ac:dyDescent="0.2">
      <c r="A27" s="64" t="s">
        <v>1</v>
      </c>
      <c r="B27" s="65"/>
      <c r="C27" s="2" t="s">
        <v>2</v>
      </c>
      <c r="D27" s="2" t="s">
        <v>3</v>
      </c>
      <c r="E27" s="2" t="s">
        <v>5</v>
      </c>
      <c r="F27" s="8" t="s">
        <v>51</v>
      </c>
      <c r="G27" s="14" t="s">
        <v>52</v>
      </c>
      <c r="H27" s="2" t="s">
        <v>53</v>
      </c>
      <c r="I27" s="2" t="s">
        <v>54</v>
      </c>
      <c r="J27" s="2" t="s">
        <v>55</v>
      </c>
      <c r="K27" s="2" t="s">
        <v>56</v>
      </c>
      <c r="L27" s="3"/>
      <c r="M27" s="3"/>
      <c r="N27" s="3"/>
      <c r="O27" s="3"/>
      <c r="P27" s="3"/>
      <c r="Q27" s="3"/>
      <c r="R27" s="3"/>
      <c r="S27" s="8" t="s">
        <v>6</v>
      </c>
      <c r="T27" s="8" t="s">
        <v>7</v>
      </c>
    </row>
    <row r="28" spans="1:20" ht="12" customHeight="1" x14ac:dyDescent="0.2">
      <c r="A28" s="72" t="s">
        <v>57</v>
      </c>
      <c r="B28" s="67"/>
      <c r="C28" s="5">
        <v>17051003</v>
      </c>
      <c r="D28" s="4" t="s">
        <v>4</v>
      </c>
      <c r="E28" s="3"/>
      <c r="F28" s="11">
        <v>2556</v>
      </c>
      <c r="G28" s="12">
        <v>2306</v>
      </c>
      <c r="H28" s="3"/>
      <c r="I28" s="5">
        <v>1118</v>
      </c>
      <c r="J28" s="3"/>
      <c r="K28" s="3"/>
      <c r="L28" s="3"/>
      <c r="M28" s="3"/>
      <c r="N28" s="3"/>
      <c r="O28" s="3"/>
      <c r="P28" s="3"/>
      <c r="Q28" s="3"/>
      <c r="R28" s="3"/>
      <c r="S28" s="11">
        <v>5980</v>
      </c>
      <c r="T28" s="10">
        <v>34.950000000000003</v>
      </c>
    </row>
    <row r="29" spans="1:20" ht="11.25" customHeight="1" x14ac:dyDescent="0.2">
      <c r="A29" s="68"/>
      <c r="B29" s="6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1.25" customHeight="1" x14ac:dyDescent="0.2">
      <c r="A30" s="68"/>
      <c r="B30" s="6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1.25" customHeight="1" x14ac:dyDescent="0.2">
      <c r="A31" s="68"/>
      <c r="B31" s="69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2" customHeight="1" x14ac:dyDescent="0.2">
      <c r="A32" s="72" t="s">
        <v>58</v>
      </c>
      <c r="B32" s="67"/>
      <c r="C32" s="5">
        <v>17051200</v>
      </c>
      <c r="D32" s="4" t="s">
        <v>4</v>
      </c>
      <c r="E32" s="3"/>
      <c r="F32" s="11">
        <v>2536</v>
      </c>
      <c r="G32" s="12">
        <v>780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11">
        <v>3316</v>
      </c>
      <c r="T32" s="10">
        <v>34.950000000000003</v>
      </c>
    </row>
    <row r="33" spans="1:20" ht="11.25" customHeight="1" x14ac:dyDescent="0.2">
      <c r="A33" s="68"/>
      <c r="B33" s="6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1.25" customHeight="1" x14ac:dyDescent="0.2">
      <c r="A34" s="68"/>
      <c r="B34" s="6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1.25" customHeight="1" x14ac:dyDescent="0.2">
      <c r="A35" s="68"/>
      <c r="B35" s="6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</sheetData>
  <mergeCells count="42">
    <mergeCell ref="A1:B1"/>
    <mergeCell ref="A2:B2"/>
    <mergeCell ref="E2:I2"/>
    <mergeCell ref="A3:B3"/>
    <mergeCell ref="E3:F3"/>
    <mergeCell ref="A4:B4"/>
    <mergeCell ref="E4:G4"/>
    <mergeCell ref="A5:B5"/>
    <mergeCell ref="A6:B6"/>
    <mergeCell ref="A7:B7"/>
    <mergeCell ref="A8:B8"/>
    <mergeCell ref="E8:F8"/>
    <mergeCell ref="A9:B9"/>
    <mergeCell ref="E9:G9"/>
    <mergeCell ref="A10:B10"/>
    <mergeCell ref="A11:B11"/>
    <mergeCell ref="A12:B12"/>
    <mergeCell ref="E12:K12"/>
    <mergeCell ref="A13:B13"/>
    <mergeCell ref="E13:F13"/>
    <mergeCell ref="A14:B14"/>
    <mergeCell ref="E14:G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B27"/>
    <mergeCell ref="A28:B28"/>
    <mergeCell ref="A34:B34"/>
    <mergeCell ref="A35:B35"/>
    <mergeCell ref="A29:B29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A19" workbookViewId="0">
      <selection activeCell="B23" sqref="B23"/>
    </sheetView>
  </sheetViews>
  <sheetFormatPr defaultColWidth="8.83203125" defaultRowHeight="12.75" x14ac:dyDescent="0.2"/>
  <cols>
    <col min="1" max="1" width="11.5" customWidth="1"/>
    <col min="2" max="2" width="32.83203125" customWidth="1"/>
    <col min="3" max="3" width="8.83203125" customWidth="1"/>
    <col min="4" max="4" width="19.33203125" customWidth="1"/>
    <col min="5" max="5" width="7.83203125" customWidth="1"/>
    <col min="6" max="6" width="7.33203125" customWidth="1"/>
    <col min="7" max="7" width="4.83203125" customWidth="1"/>
    <col min="8" max="9" width="5.1640625" customWidth="1"/>
    <col min="10" max="10" width="4.6640625" customWidth="1"/>
    <col min="11" max="11" width="6.83203125" customWidth="1"/>
    <col min="12" max="12" width="4" customWidth="1"/>
    <col min="13" max="17" width="2.83203125" customWidth="1"/>
    <col min="18" max="18" width="8.83203125" customWidth="1"/>
    <col min="19" max="19" width="9.33203125" customWidth="1"/>
    <col min="20" max="20" width="7.1640625" customWidth="1"/>
  </cols>
  <sheetData>
    <row r="1" spans="1:20" ht="12" customHeight="1" x14ac:dyDescent="0.2">
      <c r="A1" s="64" t="s">
        <v>1</v>
      </c>
      <c r="B1" s="65"/>
      <c r="C1" s="2" t="s">
        <v>2</v>
      </c>
      <c r="D1" s="2" t="s">
        <v>3</v>
      </c>
      <c r="E1" s="2" t="s">
        <v>5</v>
      </c>
      <c r="F1" s="8" t="s">
        <v>51</v>
      </c>
      <c r="G1" s="8" t="s">
        <v>52</v>
      </c>
      <c r="H1" s="8" t="s">
        <v>53</v>
      </c>
      <c r="I1" s="2" t="s">
        <v>54</v>
      </c>
      <c r="J1" s="2" t="s">
        <v>55</v>
      </c>
      <c r="K1" s="2" t="s">
        <v>56</v>
      </c>
      <c r="L1" s="3"/>
      <c r="M1" s="3"/>
      <c r="N1" s="3"/>
      <c r="O1" s="3"/>
      <c r="P1" s="3"/>
      <c r="Q1" s="3"/>
      <c r="R1" s="3"/>
      <c r="S1" s="8" t="s">
        <v>6</v>
      </c>
      <c r="T1" s="8" t="s">
        <v>7</v>
      </c>
    </row>
    <row r="2" spans="1:20" ht="12" customHeight="1" x14ac:dyDescent="0.2">
      <c r="A2" s="72" t="s">
        <v>59</v>
      </c>
      <c r="B2" s="67"/>
      <c r="C2" s="5">
        <v>17051202</v>
      </c>
      <c r="D2" s="4" t="s">
        <v>20</v>
      </c>
      <c r="E2" s="3"/>
      <c r="F2" s="11">
        <v>6408</v>
      </c>
      <c r="G2" s="11">
        <v>3475</v>
      </c>
      <c r="H2" s="11">
        <v>350</v>
      </c>
      <c r="I2" s="3"/>
      <c r="J2" s="3"/>
      <c r="K2" s="3"/>
      <c r="L2" s="3"/>
      <c r="M2" s="3"/>
      <c r="N2" s="3"/>
      <c r="O2" s="3"/>
      <c r="P2" s="3"/>
      <c r="Q2" s="3"/>
      <c r="R2" s="3"/>
      <c r="S2" s="11">
        <v>10233</v>
      </c>
      <c r="T2" s="10">
        <v>34.950000000000003</v>
      </c>
    </row>
    <row r="3" spans="1:20" ht="11.25" customHeight="1" x14ac:dyDescent="0.2">
      <c r="A3" s="68"/>
      <c r="B3" s="69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1.25" customHeight="1" x14ac:dyDescent="0.2">
      <c r="A4" s="68"/>
      <c r="B4" s="69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1.25" customHeight="1" x14ac:dyDescent="0.2">
      <c r="A5" s="68"/>
      <c r="B5" s="69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2" customHeight="1" x14ac:dyDescent="0.2">
      <c r="A6" s="64" t="s">
        <v>1</v>
      </c>
      <c r="B6" s="65"/>
      <c r="C6" s="2" t="s">
        <v>2</v>
      </c>
      <c r="D6" s="2" t="s">
        <v>3</v>
      </c>
      <c r="E6" s="2" t="s">
        <v>5</v>
      </c>
      <c r="F6" s="8" t="s">
        <v>51</v>
      </c>
      <c r="G6" s="2" t="s">
        <v>52</v>
      </c>
      <c r="H6" s="2" t="s">
        <v>53</v>
      </c>
      <c r="I6" s="2" t="s">
        <v>54</v>
      </c>
      <c r="J6" s="2" t="s">
        <v>55</v>
      </c>
      <c r="K6" s="2" t="s">
        <v>56</v>
      </c>
      <c r="L6" s="3"/>
      <c r="M6" s="3"/>
      <c r="N6" s="3"/>
      <c r="O6" s="3"/>
      <c r="P6" s="3"/>
      <c r="Q6" s="3"/>
      <c r="R6" s="3"/>
      <c r="S6" s="8" t="s">
        <v>6</v>
      </c>
      <c r="T6" s="8" t="s">
        <v>7</v>
      </c>
    </row>
    <row r="7" spans="1:20" ht="12" customHeight="1" x14ac:dyDescent="0.2">
      <c r="A7" s="72" t="s">
        <v>60</v>
      </c>
      <c r="B7" s="67"/>
      <c r="C7" s="5">
        <v>17053344</v>
      </c>
      <c r="D7" s="4" t="s">
        <v>4</v>
      </c>
      <c r="E7" s="3"/>
      <c r="F7" s="11">
        <v>474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1">
        <v>474</v>
      </c>
      <c r="T7" s="10">
        <v>39.950000000000003</v>
      </c>
    </row>
    <row r="8" spans="1:20" ht="11.25" customHeight="1" x14ac:dyDescent="0.2">
      <c r="A8" s="68"/>
      <c r="B8" s="69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1.25" customHeight="1" x14ac:dyDescent="0.2">
      <c r="A9" s="68"/>
      <c r="B9" s="69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1.25" customHeight="1" x14ac:dyDescent="0.2">
      <c r="A10" s="68"/>
      <c r="B10" s="69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2" customHeight="1" x14ac:dyDescent="0.2">
      <c r="A11" s="64" t="s">
        <v>1</v>
      </c>
      <c r="B11" s="65"/>
      <c r="C11" s="2" t="s">
        <v>2</v>
      </c>
      <c r="D11" s="2" t="s">
        <v>3</v>
      </c>
      <c r="E11" s="2" t="s">
        <v>5</v>
      </c>
      <c r="F11" s="8" t="s">
        <v>51</v>
      </c>
      <c r="G11" s="8" t="s">
        <v>52</v>
      </c>
      <c r="H11" s="2" t="s">
        <v>53</v>
      </c>
      <c r="I11" s="2" t="s">
        <v>54</v>
      </c>
      <c r="J11" s="8" t="s">
        <v>55</v>
      </c>
      <c r="K11" s="2" t="s">
        <v>56</v>
      </c>
      <c r="L11" s="3"/>
      <c r="M11" s="3"/>
      <c r="N11" s="3"/>
      <c r="O11" s="3"/>
      <c r="P11" s="3"/>
      <c r="Q11" s="3"/>
      <c r="R11" s="3"/>
      <c r="S11" s="8" t="s">
        <v>6</v>
      </c>
      <c r="T11" s="8" t="s">
        <v>7</v>
      </c>
    </row>
    <row r="12" spans="1:20" ht="12" customHeight="1" x14ac:dyDescent="0.2">
      <c r="A12" s="72" t="s">
        <v>61</v>
      </c>
      <c r="B12" s="67"/>
      <c r="C12" s="5">
        <v>17055019</v>
      </c>
      <c r="D12" s="4" t="s">
        <v>12</v>
      </c>
      <c r="E12" s="3"/>
      <c r="F12" s="11">
        <v>1010</v>
      </c>
      <c r="G12" s="11">
        <v>230</v>
      </c>
      <c r="H12" s="3"/>
      <c r="I12" s="3"/>
      <c r="J12" s="11">
        <v>284</v>
      </c>
      <c r="K12" s="3"/>
      <c r="L12" s="3"/>
      <c r="M12" s="3"/>
      <c r="N12" s="3"/>
      <c r="O12" s="3"/>
      <c r="P12" s="3"/>
      <c r="Q12" s="3"/>
      <c r="R12" s="3"/>
      <c r="S12" s="11">
        <v>1524</v>
      </c>
      <c r="T12" s="10">
        <v>39.950000000000003</v>
      </c>
    </row>
    <row r="13" spans="1:20" ht="11.25" customHeight="1" x14ac:dyDescent="0.2">
      <c r="A13" s="68"/>
      <c r="B13" s="69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1.25" customHeight="1" x14ac:dyDescent="0.2">
      <c r="A14" s="68"/>
      <c r="B14" s="6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1.25" customHeight="1" x14ac:dyDescent="0.2">
      <c r="A15" s="68"/>
      <c r="B15" s="69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2" customHeight="1" x14ac:dyDescent="0.2">
      <c r="A16" s="64" t="s">
        <v>1</v>
      </c>
      <c r="B16" s="65"/>
      <c r="C16" s="2" t="s">
        <v>2</v>
      </c>
      <c r="D16" s="2" t="s">
        <v>3</v>
      </c>
      <c r="E16" s="2" t="s">
        <v>5</v>
      </c>
      <c r="F16" s="8" t="s">
        <v>51</v>
      </c>
      <c r="G16" s="2" t="s">
        <v>52</v>
      </c>
      <c r="H16" s="2" t="s">
        <v>53</v>
      </c>
      <c r="I16" s="2" t="s">
        <v>54</v>
      </c>
      <c r="J16" s="2" t="s">
        <v>55</v>
      </c>
      <c r="K16" s="2" t="s">
        <v>56</v>
      </c>
      <c r="L16" s="3"/>
      <c r="M16" s="3"/>
      <c r="N16" s="3"/>
      <c r="O16" s="3"/>
      <c r="P16" s="3"/>
      <c r="Q16" s="3"/>
      <c r="R16" s="3"/>
      <c r="S16" s="8" t="s">
        <v>6</v>
      </c>
      <c r="T16" s="8" t="s">
        <v>7</v>
      </c>
    </row>
    <row r="17" spans="1:20" ht="12" customHeight="1" x14ac:dyDescent="0.2">
      <c r="A17" s="72" t="s">
        <v>62</v>
      </c>
      <c r="B17" s="67"/>
      <c r="C17" s="5">
        <v>17058365</v>
      </c>
      <c r="D17" s="4" t="s">
        <v>63</v>
      </c>
      <c r="E17" s="3"/>
      <c r="F17" s="11">
        <v>720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11">
        <v>720</v>
      </c>
      <c r="T17" s="10">
        <v>34.950000000000003</v>
      </c>
    </row>
    <row r="18" spans="1:20" ht="11.25" customHeight="1" x14ac:dyDescent="0.2">
      <c r="A18" s="68"/>
      <c r="B18" s="69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1.25" customHeight="1" x14ac:dyDescent="0.2">
      <c r="A19" s="68"/>
      <c r="B19" s="6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1.25" customHeight="1" x14ac:dyDescent="0.2">
      <c r="A20" s="68"/>
      <c r="B20" s="6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49.9" customHeight="1" x14ac:dyDescent="0.2"/>
    <row r="22" spans="1:20" ht="49.9" customHeight="1" x14ac:dyDescent="0.2"/>
    <row r="23" spans="1:20" ht="49.9" customHeight="1" x14ac:dyDescent="0.2"/>
    <row r="24" spans="1:20" ht="49.9" customHeight="1" x14ac:dyDescent="0.2"/>
    <row r="25" spans="1:20" ht="12" customHeight="1" x14ac:dyDescent="0.2">
      <c r="A25" s="64" t="s">
        <v>1</v>
      </c>
      <c r="B25" s="65"/>
      <c r="C25" s="2" t="s">
        <v>2</v>
      </c>
      <c r="D25" s="2" t="s">
        <v>3</v>
      </c>
      <c r="E25" s="2" t="s">
        <v>5</v>
      </c>
      <c r="F25" s="8" t="s">
        <v>51</v>
      </c>
      <c r="G25" s="8" t="s">
        <v>52</v>
      </c>
      <c r="H25" s="8" t="s">
        <v>53</v>
      </c>
      <c r="I25" s="2" t="s">
        <v>54</v>
      </c>
      <c r="J25" s="2" t="s">
        <v>55</v>
      </c>
      <c r="K25" s="2" t="s">
        <v>56</v>
      </c>
      <c r="L25" s="3"/>
      <c r="M25" s="3"/>
      <c r="N25" s="3"/>
      <c r="O25" s="3"/>
      <c r="P25" s="3"/>
      <c r="Q25" s="3"/>
      <c r="R25" s="3"/>
      <c r="S25" s="8" t="s">
        <v>6</v>
      </c>
      <c r="T25" s="8" t="s">
        <v>7</v>
      </c>
    </row>
    <row r="26" spans="1:20" ht="12" customHeight="1" x14ac:dyDescent="0.2">
      <c r="A26" s="72" t="s">
        <v>64</v>
      </c>
      <c r="B26" s="67"/>
      <c r="C26" s="5">
        <v>17068509</v>
      </c>
      <c r="D26" s="4" t="s">
        <v>65</v>
      </c>
      <c r="E26" s="3"/>
      <c r="F26" s="11">
        <v>1516</v>
      </c>
      <c r="G26" s="11">
        <v>5038</v>
      </c>
      <c r="H26" s="11">
        <v>3586</v>
      </c>
      <c r="I26" s="5">
        <v>1716</v>
      </c>
      <c r="J26" s="3"/>
      <c r="K26" s="3"/>
      <c r="L26" s="3"/>
      <c r="M26" s="3"/>
      <c r="N26" s="3"/>
      <c r="O26" s="3"/>
      <c r="P26" s="3"/>
      <c r="Q26" s="3"/>
      <c r="R26" s="3"/>
      <c r="S26" s="11">
        <v>11856</v>
      </c>
      <c r="T26" s="10">
        <v>24.95</v>
      </c>
    </row>
    <row r="27" spans="1:20" ht="11.25" customHeight="1" x14ac:dyDescent="0.2">
      <c r="A27" s="68"/>
      <c r="B27" s="6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11.25" customHeight="1" x14ac:dyDescent="0.2">
      <c r="A28" s="68"/>
      <c r="B28" s="6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1.25" customHeight="1" x14ac:dyDescent="0.2">
      <c r="A29" s="68"/>
      <c r="B29" s="6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43.9" customHeight="1" x14ac:dyDescent="0.2"/>
  </sheetData>
  <mergeCells count="25"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5:B25"/>
    <mergeCell ref="A26:B26"/>
    <mergeCell ref="A27:B27"/>
    <mergeCell ref="A28:B28"/>
    <mergeCell ref="A29:B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office</cp:lastModifiedBy>
  <dcterms:created xsi:type="dcterms:W3CDTF">2018-03-09T09:56:12Z</dcterms:created>
  <dcterms:modified xsi:type="dcterms:W3CDTF">2018-10-01T15:52:27Z</dcterms:modified>
</cp:coreProperties>
</file>